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pvincelj\AppData\Local\Microsoft\Windows\INetCache\Content.Outlook\ATZ0F8WU\"/>
    </mc:Choice>
  </mc:AlternateContent>
  <bookViews>
    <workbookView xWindow="0" yWindow="0" windowWidth="23835" windowHeight="8940" activeTab="3"/>
  </bookViews>
  <sheets>
    <sheet name="OŠ" sheetId="6" r:id="rId1"/>
    <sheet name="SŠ" sheetId="8" r:id="rId2"/>
    <sheet name="UDU_OŠ" sheetId="7" r:id="rId3"/>
    <sheet name="UDU_SŠ" sheetId="9" r:id="rId4"/>
  </sheets>
  <calcPr calcId="162913" iterateDelta="1E-4"/>
</workbook>
</file>

<file path=xl/calcChain.xml><?xml version="1.0" encoding="utf-8"?>
<calcChain xmlns="http://schemas.openxmlformats.org/spreadsheetml/2006/main">
  <c r="K71" i="8" l="1"/>
  <c r="L71" i="8"/>
  <c r="J71" i="8"/>
  <c r="F71" i="8"/>
  <c r="G71" i="8"/>
  <c r="H71" i="8"/>
  <c r="I71" i="8"/>
  <c r="E71" i="8"/>
  <c r="F19" i="9" l="1"/>
  <c r="G19" i="9"/>
  <c r="H19" i="9"/>
  <c r="I19" i="9"/>
  <c r="E19" i="9"/>
  <c r="K109" i="6"/>
  <c r="L109" i="6"/>
  <c r="J109" i="6"/>
  <c r="F109" i="6" l="1"/>
  <c r="G109" i="6"/>
  <c r="H109" i="6"/>
  <c r="I109" i="6"/>
  <c r="E109" i="6"/>
  <c r="I63" i="8"/>
  <c r="I62" i="8" l="1"/>
  <c r="I60" i="8" l="1"/>
  <c r="I59" i="8" l="1"/>
  <c r="I58" i="8" l="1"/>
  <c r="I57" i="8" l="1"/>
  <c r="I17" i="9" l="1"/>
  <c r="I56" i="8" l="1"/>
  <c r="I55" i="8" l="1"/>
  <c r="I54" i="8" l="1"/>
  <c r="I53" i="8" l="1"/>
  <c r="I52" i="8" l="1"/>
  <c r="I51" i="8" l="1"/>
  <c r="I50" i="8" l="1"/>
  <c r="I49" i="8" l="1"/>
  <c r="I48" i="8" l="1"/>
  <c r="I46" i="8" l="1"/>
  <c r="I45" i="8" l="1"/>
  <c r="I44" i="8" l="1"/>
  <c r="I16" i="9" l="1"/>
  <c r="I43" i="8" l="1"/>
  <c r="I15" i="9" l="1"/>
  <c r="H12" i="7" l="1"/>
  <c r="G12" i="7"/>
  <c r="F12" i="7"/>
  <c r="I11" i="7"/>
  <c r="I12" i="7" l="1"/>
  <c r="L12" i="7" s="1"/>
</calcChain>
</file>

<file path=xl/sharedStrings.xml><?xml version="1.0" encoding="utf-8"?>
<sst xmlns="http://schemas.openxmlformats.org/spreadsheetml/2006/main" count="791" uniqueCount="383">
  <si>
    <t>PODATCI O RADU NA DAN ŠTRAJKA</t>
  </si>
  <si>
    <t>listopada 2019. godine</t>
  </si>
  <si>
    <t>PODATCI O ŠKOLI</t>
  </si>
  <si>
    <t>RED. BROJ</t>
  </si>
  <si>
    <t>Šifra škole</t>
  </si>
  <si>
    <t>Ime škole</t>
  </si>
  <si>
    <t>Mjesto</t>
  </si>
  <si>
    <t>izvršavaju radne obveze</t>
  </si>
  <si>
    <t>su na radnom mjestu u drugoj školi</t>
  </si>
  <si>
    <t>UKUPNO</t>
  </si>
  <si>
    <t>DJELOMIČNO</t>
  </si>
  <si>
    <t>UKUPNO:</t>
  </si>
  <si>
    <t>DA</t>
  </si>
  <si>
    <t>NE</t>
  </si>
  <si>
    <t>UKUPNO U ŠKOLI ZAPOSLENIKA KOJI:</t>
  </si>
  <si>
    <r>
      <t>ODRŽAVANJE NASTAVE</t>
    </r>
    <r>
      <rPr>
        <b/>
        <sz val="10"/>
        <color indexed="10"/>
        <rFont val="Arial Narrow"/>
        <family val="2"/>
      </rPr>
      <t xml:space="preserve"> (Upisati X u odgovarajući redak)</t>
    </r>
  </si>
  <si>
    <t>su na bolovanju ili dopustu</t>
  </si>
  <si>
    <t xml:space="preserve">Ukupan broj zaposlenih osoba u školi </t>
  </si>
  <si>
    <t>Napomena: Upisuju se zbirni podatci (za cijeli dan) bez obzira na rad škole u smjenama.
U stupac 5 upisati broj zaposlenih osoba  u školi bez obzira rade li, jesu li u štrajku, na bolovanju ili dopustu ili ni na radu u drugoj školi.</t>
  </si>
  <si>
    <t>Županija: GRAD ZAGREB</t>
  </si>
  <si>
    <t>su na bolovanju ili            dopustu</t>
  </si>
  <si>
    <t>izvršavaju radne                   obveze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</si>
  <si>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</si>
  <si>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</si>
  <si>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</si>
  <si>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</si>
  <si>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</si>
  <si>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</si>
  <si>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</si>
  <si>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</si>
  <si>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</si>
  <si>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</si>
  <si>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</si>
  <si>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</si>
  <si>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X</t>
  </si>
  <si>
    <t>Zagreb</t>
  </si>
  <si>
    <t xml:space="preserve">UKUPNO: </t>
  </si>
  <si>
    <t>su na radnom mjestu         u drugoj školi</t>
  </si>
  <si>
    <t>21-114-518</t>
  </si>
  <si>
    <t xml:space="preserve">Županija: GRAD ZAGREB </t>
  </si>
  <si>
    <t>21-114-556</t>
  </si>
  <si>
    <t>Upravna škola Zagreb</t>
  </si>
  <si>
    <t>21-114-5021</t>
  </si>
  <si>
    <t>II. gimnazija</t>
  </si>
  <si>
    <t>21-114-511</t>
  </si>
  <si>
    <t>XI. gimnazija</t>
  </si>
  <si>
    <t>XVIII. gimnazija</t>
  </si>
  <si>
    <t>21-114-595</t>
  </si>
  <si>
    <t>Hoteliijersko-turistička škola u Zagrebu</t>
  </si>
  <si>
    <t>21-114-565</t>
  </si>
  <si>
    <t>Gimnazija Sesvete</t>
  </si>
  <si>
    <t>Sesvete</t>
  </si>
  <si>
    <t>29.</t>
  </si>
  <si>
    <t>21-114-554</t>
  </si>
  <si>
    <t>x</t>
  </si>
  <si>
    <t>21-114-519</t>
  </si>
  <si>
    <t>Zdravstveno učilište</t>
  </si>
  <si>
    <t>21-114-553</t>
  </si>
  <si>
    <t>Industrijska strojarska škola</t>
  </si>
  <si>
    <t>21-114-521</t>
  </si>
  <si>
    <t>21-114-510</t>
  </si>
  <si>
    <t>X. gimnazija Ivan Supek</t>
  </si>
  <si>
    <t>Škola za medicinske sestre Vinogradska</t>
  </si>
  <si>
    <t>Obrtnička i industrijska graditeljska škola</t>
  </si>
  <si>
    <t>21-114-578</t>
  </si>
  <si>
    <t>Učenički dom Dore Pejačević</t>
  </si>
  <si>
    <t>21-114-528</t>
  </si>
  <si>
    <t>Elektrotehnička škola</t>
  </si>
  <si>
    <t>21-114-513</t>
  </si>
  <si>
    <t xml:space="preserve">I.. gimnazija </t>
  </si>
  <si>
    <t>21-114-572</t>
  </si>
  <si>
    <t>Uč. Dom Ivana Mažuranića</t>
  </si>
  <si>
    <t>21-114-507</t>
  </si>
  <si>
    <t>VII. gimnazija</t>
  </si>
  <si>
    <t>21-114-574</t>
  </si>
  <si>
    <t>Učenički dom Tina Ujevića</t>
  </si>
  <si>
    <t>21-114-514</t>
  </si>
  <si>
    <t>Gimnazija Lucijana Vranjanina</t>
  </si>
  <si>
    <t>XIII.gimnazija</t>
  </si>
  <si>
    <t>21-114-505</t>
  </si>
  <si>
    <t>V. gimnazija</t>
  </si>
  <si>
    <t>21-114-624</t>
  </si>
  <si>
    <t>Srednja škola Jelkovec</t>
  </si>
  <si>
    <t>21-114-527</t>
  </si>
  <si>
    <t>I. tehnička škola Tesla</t>
  </si>
  <si>
    <t>21-114-544</t>
  </si>
  <si>
    <t>Škola za modu i dizajn</t>
  </si>
  <si>
    <t>21-114-517</t>
  </si>
  <si>
    <t>21-114-549</t>
  </si>
  <si>
    <t>Drvodjeljska škola Zagreb</t>
  </si>
  <si>
    <t xml:space="preserve">    X</t>
  </si>
  <si>
    <t>Klasična gimnazija</t>
  </si>
  <si>
    <t xml:space="preserve"> Zagreb</t>
  </si>
  <si>
    <t>21-114-503</t>
  </si>
  <si>
    <t>Dom učenika srednjih škola Antun Gustav Matoš</t>
  </si>
  <si>
    <t>21-114-532</t>
  </si>
  <si>
    <t>Geodetska škola</t>
  </si>
  <si>
    <t>21-114-535</t>
  </si>
  <si>
    <t>Prva ekonomska škola</t>
  </si>
  <si>
    <t>21-114-530</t>
  </si>
  <si>
    <t>Elektrostrojarska obrtnička škola</t>
  </si>
  <si>
    <t>21-114-501</t>
  </si>
  <si>
    <t>21-114-577</t>
  </si>
  <si>
    <t>21-114-545</t>
  </si>
  <si>
    <t>Škola za grafiku, dizajn i medijsku produkciju</t>
  </si>
  <si>
    <t>21-114-536</t>
  </si>
  <si>
    <t>Druga ekonomska škola</t>
  </si>
  <si>
    <t>21-114-506</t>
  </si>
  <si>
    <t>Gornjogradska gimnazija</t>
  </si>
  <si>
    <t>III. gimnazija</t>
  </si>
  <si>
    <t>21-114-520</t>
  </si>
  <si>
    <t>Škola za medicinske sestre Mlinarska</t>
  </si>
  <si>
    <t>21-114-560</t>
  </si>
  <si>
    <t>Športska gimnazija</t>
  </si>
  <si>
    <t>21-114-540</t>
  </si>
  <si>
    <t>Poštanska i elekomunikacijska škola</t>
  </si>
  <si>
    <t>21-114-576</t>
  </si>
  <si>
    <t>Učenički dom Ante Brune Bušića</t>
  </si>
  <si>
    <t>21-114-557</t>
  </si>
  <si>
    <t>Trgovačka škola</t>
  </si>
  <si>
    <t>21-114-579</t>
  </si>
  <si>
    <t>Učenički dom Maksimir</t>
  </si>
  <si>
    <t>21-114-524</t>
  </si>
  <si>
    <t>21-114-538</t>
  </si>
  <si>
    <t>21-114-551</t>
  </si>
  <si>
    <t>21-114-543</t>
  </si>
  <si>
    <t>Prehrambeno-tehnološka škola</t>
  </si>
  <si>
    <t>21-114-531</t>
  </si>
  <si>
    <t>Graditeljska tehnička škola</t>
  </si>
  <si>
    <t>21-114-539</t>
  </si>
  <si>
    <t>Ugostiteljsko-turističko učilište</t>
  </si>
  <si>
    <t>21-114-537</t>
  </si>
  <si>
    <t>Treća ekonomska škola</t>
  </si>
  <si>
    <t>Veterinarska škola</t>
  </si>
  <si>
    <t>Prirodoslovna škola Vladimira Preloga</t>
  </si>
  <si>
    <t>Obrtnička škola za osobne usluge</t>
  </si>
  <si>
    <t>21-114-547</t>
  </si>
  <si>
    <t>Strojarska tehnička škola Fausta Vrančića</t>
  </si>
  <si>
    <t>21-114-590</t>
  </si>
  <si>
    <t>Škola suvremenog plesa Ane Maletić</t>
  </si>
  <si>
    <t>21-114-504</t>
  </si>
  <si>
    <t>IV. gimnazija</t>
  </si>
  <si>
    <t>21-114-566</t>
  </si>
  <si>
    <t>Srednja škola-Centar za odgoj i obrazovanje</t>
  </si>
  <si>
    <t>21-114-542</t>
  </si>
  <si>
    <t>21-114-584</t>
  </si>
  <si>
    <t>Strojarska tehnička škola Frana Bošnjakovića</t>
  </si>
  <si>
    <t>Agronomska škola Zagreb</t>
  </si>
  <si>
    <t>Učenički dom Franje Bučara</t>
  </si>
  <si>
    <t>21-114-575</t>
  </si>
  <si>
    <t>21-114-522</t>
  </si>
  <si>
    <t>Škola za primalje</t>
  </si>
  <si>
    <t>21-114-588</t>
  </si>
  <si>
    <t>Tehnička škola Ruđera Boškovića</t>
  </si>
  <si>
    <t>21-114-515</t>
  </si>
  <si>
    <t>XV. gimnazija</t>
  </si>
  <si>
    <t>21-114-558</t>
  </si>
  <si>
    <t>Škola primijenjene umjetnosti i dizajna</t>
  </si>
  <si>
    <t>XVI. gimnazija</t>
  </si>
  <si>
    <t>21-114-516</t>
  </si>
  <si>
    <t>21-114-592</t>
  </si>
  <si>
    <t>Glazbeno učilište Elly Bašić</t>
  </si>
  <si>
    <t>21-114-550</t>
  </si>
  <si>
    <t>Tehnička škola Zagreb</t>
  </si>
  <si>
    <t>21-114-156</t>
  </si>
  <si>
    <t>21-114-111</t>
  </si>
  <si>
    <t>Sesvetski Kraljevec</t>
  </si>
  <si>
    <t>21-114-136</t>
  </si>
  <si>
    <t>OŠ Sesvetska Sela</t>
  </si>
  <si>
    <t>21-114--110</t>
  </si>
  <si>
    <t>Sesv. Kraljevec</t>
  </si>
  <si>
    <t>21-114-106</t>
  </si>
  <si>
    <t>21-114-089</t>
  </si>
  <si>
    <t>21-114-017</t>
  </si>
  <si>
    <t>21-114-060</t>
  </si>
  <si>
    <t>21-114-007</t>
  </si>
  <si>
    <t>OŠ Ksavera Šandora Gjalskoga</t>
  </si>
  <si>
    <t>21-114-025</t>
  </si>
  <si>
    <t>21-114-075</t>
  </si>
  <si>
    <t xml:space="preserve">     21-114-091</t>
  </si>
  <si>
    <t>21-114-090</t>
  </si>
  <si>
    <t>21-114-059</t>
  </si>
  <si>
    <t>OŠ kralja Tomislava</t>
  </si>
  <si>
    <t>21-114-079</t>
  </si>
  <si>
    <t>OŠ Davorina Trstenjaka</t>
  </si>
  <si>
    <t>21-114-085</t>
  </si>
  <si>
    <t>21-114-008</t>
  </si>
  <si>
    <t>21-114-114</t>
  </si>
  <si>
    <t>Centar za odgoj i obrazovanje "Goljak"</t>
  </si>
  <si>
    <t>21-114-029</t>
  </si>
  <si>
    <t>OŠ Augusta Harambašića</t>
  </si>
  <si>
    <t>21-114-046</t>
  </si>
  <si>
    <t>21-114-076</t>
  </si>
  <si>
    <t>OŠ Tina Ujevića</t>
  </si>
  <si>
    <t>21-114-032</t>
  </si>
  <si>
    <t>21-114-021</t>
  </si>
  <si>
    <t>21-114-093</t>
  </si>
  <si>
    <t>21-114-044</t>
  </si>
  <si>
    <t>21-144-094</t>
  </si>
  <si>
    <t>OŠ Većeslava Holjevca</t>
  </si>
  <si>
    <t xml:space="preserve"> </t>
  </si>
  <si>
    <t>21-114-073</t>
  </si>
  <si>
    <t>21-114-058</t>
  </si>
  <si>
    <t>21-114-109</t>
  </si>
  <si>
    <t>OŠ Sesvete</t>
  </si>
  <si>
    <t>21-114-031</t>
  </si>
  <si>
    <t>OŠ Markuševec</t>
  </si>
  <si>
    <t>21-114-042</t>
  </si>
  <si>
    <t>21-114-043</t>
  </si>
  <si>
    <t>OŠ Lovre pl. Matačića</t>
  </si>
  <si>
    <t>21-114-026</t>
  </si>
  <si>
    <t>21-114-040</t>
  </si>
  <si>
    <t>21-114-033</t>
  </si>
  <si>
    <t>21-114-066</t>
  </si>
  <si>
    <t>21-114-027</t>
  </si>
  <si>
    <t>OŠ Vladimira Nazora</t>
  </si>
  <si>
    <t>21-114-105</t>
  </si>
  <si>
    <t>OŠ Vugrovec-Kašina</t>
  </si>
  <si>
    <t>Kašina</t>
  </si>
  <si>
    <t>21-114-133</t>
  </si>
  <si>
    <t>OŠ Borovje</t>
  </si>
  <si>
    <t>21-114-047</t>
  </si>
  <si>
    <t>21-114-016</t>
  </si>
  <si>
    <t>21-114-036</t>
  </si>
  <si>
    <t>OŠ Matka Laginje</t>
  </si>
  <si>
    <t>21-114-095</t>
  </si>
  <si>
    <t>21-114-049</t>
  </si>
  <si>
    <t>21-114-135</t>
  </si>
  <si>
    <t>OŠ Špansko Oranice</t>
  </si>
  <si>
    <t>21 114 082</t>
  </si>
  <si>
    <t>21-114-137</t>
  </si>
  <si>
    <t>21-114-078</t>
  </si>
  <si>
    <t>21-114-020</t>
  </si>
  <si>
    <t>21-114-024</t>
  </si>
  <si>
    <t>OŠ Čučerje</t>
  </si>
  <si>
    <t>21-114-067</t>
  </si>
  <si>
    <t>OŠ Rudeš</t>
  </si>
  <si>
    <t>21-114-068</t>
  </si>
  <si>
    <t>21-114-080</t>
  </si>
  <si>
    <t>21-114-116</t>
  </si>
  <si>
    <t>21-114-039</t>
  </si>
  <si>
    <t>21-114-054</t>
  </si>
  <si>
    <t>21-114-092</t>
  </si>
  <si>
    <t>OŠ Stjepana Bencekovića</t>
  </si>
  <si>
    <t>Horvati - Zagreb</t>
  </si>
  <si>
    <t>21-114-010</t>
  </si>
  <si>
    <t>21-114-022</t>
  </si>
  <si>
    <t>OŠ Mate Lovraka</t>
  </si>
  <si>
    <t>21-114-051</t>
  </si>
  <si>
    <t>21-114-083</t>
  </si>
  <si>
    <t>21-114-139</t>
  </si>
  <si>
    <t>21-114-023</t>
  </si>
  <si>
    <t>OŠ Marije Jurić Zagorke</t>
  </si>
  <si>
    <t>21-114-019</t>
  </si>
  <si>
    <t>OŠ dr. Ante Starčevića</t>
  </si>
  <si>
    <t>21-114-117</t>
  </si>
  <si>
    <t>21-114-014</t>
  </si>
  <si>
    <t>OŠ Pavleka Miškine</t>
  </si>
  <si>
    <t>21-114-081</t>
  </si>
  <si>
    <t>21-114-037</t>
  </si>
  <si>
    <t>21-114-096</t>
  </si>
  <si>
    <t>21-114-138</t>
  </si>
  <si>
    <t>21-114-034</t>
  </si>
  <si>
    <t>21-114-057</t>
  </si>
  <si>
    <t>21-114-056</t>
  </si>
  <si>
    <t>21-114-055</t>
  </si>
  <si>
    <t>21-114-159</t>
  </si>
  <si>
    <t>OŠ Hrvatski Leskovac</t>
  </si>
  <si>
    <t>Hrvatski Leskovac</t>
  </si>
  <si>
    <t>21-114-006</t>
  </si>
  <si>
    <t>21-114-065</t>
  </si>
  <si>
    <t>21-114-134</t>
  </si>
  <si>
    <t>21-114-048</t>
  </si>
  <si>
    <t>21-114-509</t>
  </si>
  <si>
    <t>IX. gimnazija</t>
  </si>
  <si>
    <t>OŠ Iver</t>
  </si>
  <si>
    <t>OŠ Kajzerica</t>
  </si>
  <si>
    <t>Soblinec</t>
  </si>
  <si>
    <t>OŠ Sesvetski Kraljevec</t>
  </si>
  <si>
    <t>OŠ Ivana Ghranđe</t>
  </si>
  <si>
    <t>OŠ Trnsko</t>
  </si>
  <si>
    <t>OŠ  Retkovec</t>
  </si>
  <si>
    <t>OŠ Ivana Meštrovića</t>
  </si>
  <si>
    <t>OŠ Vjenceslava Novaka</t>
  </si>
  <si>
    <t>OŠ Grigora Viteza</t>
  </si>
  <si>
    <t>OŠ Sveta Klara</t>
  </si>
  <si>
    <t>OŠ Gustava Krkleca</t>
  </si>
  <si>
    <t>OŠ J.J.Strossmayera</t>
  </si>
  <si>
    <t>OŠ Jordanovac</t>
  </si>
  <si>
    <t>OŠ Odra</t>
  </si>
  <si>
    <t>OŠ Petra Preradovića</t>
  </si>
  <si>
    <t>OŠ Cvjetno naselje</t>
  </si>
  <si>
    <t>OŠ Horvati</t>
  </si>
  <si>
    <t>OŠ F.K.Frankopana</t>
  </si>
  <si>
    <t>OŠ Antuna Branka Šimića</t>
  </si>
  <si>
    <t>OŠ Vjencveslava Novaka</t>
  </si>
  <si>
    <t>OŠ Dobriše Cesarića</t>
  </si>
  <si>
    <t xml:space="preserve">21-114-069 </t>
  </si>
  <si>
    <t>OŠ Bukovac</t>
  </si>
  <si>
    <t>OŠ Nikole Tesle</t>
  </si>
  <si>
    <t>OŠ Matije Gupca</t>
  </si>
  <si>
    <t>OŠ Vukomerec</t>
  </si>
  <si>
    <t>OŠ  Ivana Mažuranića</t>
  </si>
  <si>
    <t>OŠ Ante Kovačića</t>
  </si>
  <si>
    <t>OŠ Antuna Mihanovića</t>
  </si>
  <si>
    <t>OŠ Granešina</t>
  </si>
  <si>
    <t>OŠ braće Radić</t>
  </si>
  <si>
    <t>OŠ Marina Držića</t>
  </si>
  <si>
    <t>OŠ Sesvetska Sopnica</t>
  </si>
  <si>
    <t>OŠ Voltino</t>
  </si>
  <si>
    <t>OŠ Trnjanska</t>
  </si>
  <si>
    <t>OŠ Nad lipom</t>
  </si>
  <si>
    <t>OŠ Augusta Cesarca</t>
  </si>
  <si>
    <t>OŠ Tituša Brezovačkog</t>
  </si>
  <si>
    <t>Brezovica</t>
  </si>
  <si>
    <t>OŠ Dragutina Tadijanovića</t>
  </si>
  <si>
    <t>OŠ Brezovica</t>
  </si>
  <si>
    <t>OŠ Bartola Kašića</t>
  </si>
  <si>
    <t>OŠ Savski Gaj</t>
  </si>
  <si>
    <t>OŠ. Poliklinike SUVAG</t>
  </si>
  <si>
    <t>OŠ dr. Ivan Merz</t>
  </si>
  <si>
    <t>OŠ Frana Galovića</t>
  </si>
  <si>
    <t>OŠ Luka</t>
  </si>
  <si>
    <t>OŠ Augusta Šenoe</t>
  </si>
  <si>
    <t>OŠ Gračani</t>
  </si>
  <si>
    <t>OŠ Malešnica</t>
  </si>
  <si>
    <t>OŠ Izidora Kršnjavoga</t>
  </si>
  <si>
    <t>OŠ Gornje Vrapče</t>
  </si>
  <si>
    <t xml:space="preserve">OŠ Prečko </t>
  </si>
  <si>
    <t>OŠ Stenjevec</t>
  </si>
  <si>
    <t>OŠ Otona Ivekovića</t>
  </si>
  <si>
    <t>OŠ Remete</t>
  </si>
  <si>
    <t>OŠ Otok</t>
  </si>
  <si>
    <t>OŠ Dragutina Kušlana</t>
  </si>
  <si>
    <t>21-114-523</t>
  </si>
  <si>
    <t>Škola za medicinske sestre Vrapče</t>
  </si>
  <si>
    <t>21-114-541</t>
  </si>
  <si>
    <t>Škola za cestovni promet</t>
  </si>
  <si>
    <t>21-114-598</t>
  </si>
  <si>
    <t>Srpska pravoslavna opća gimnazija "K.K.BRANKOVIĆ"</t>
  </si>
  <si>
    <t>21-114-594</t>
  </si>
  <si>
    <t>Glazbena škola Blagoja Berse</t>
  </si>
  <si>
    <t>21-114-580</t>
  </si>
  <si>
    <t xml:space="preserve">Učenički dom Marije Jambrišak  </t>
  </si>
  <si>
    <t>OŠ Mladost</t>
  </si>
  <si>
    <t>21-114-596</t>
  </si>
  <si>
    <t>Glazbena škola Zlatka Balokovića</t>
  </si>
  <si>
    <t>21-114-018</t>
  </si>
  <si>
    <t>21-114-005</t>
  </si>
  <si>
    <t>OŠ Pantovčak</t>
  </si>
  <si>
    <t>21-114-053</t>
  </si>
  <si>
    <t>21-114--084</t>
  </si>
  <si>
    <t>21-114-063</t>
  </si>
  <si>
    <t>21-114-155</t>
  </si>
  <si>
    <t>OŠ Žitnjak</t>
  </si>
  <si>
    <t>21-114-012</t>
  </si>
  <si>
    <t>OŠ Ivana Cankara</t>
  </si>
  <si>
    <t>21-114-030</t>
  </si>
  <si>
    <t>OŠ ivana Filipovića</t>
  </si>
  <si>
    <t>21-114-013</t>
  </si>
  <si>
    <t>21-114-077</t>
  </si>
  <si>
    <t>21-114-064</t>
  </si>
  <si>
    <t>OŠ Julija Klovića</t>
  </si>
  <si>
    <t>21-114-028</t>
  </si>
  <si>
    <t>OŠ Antuna Gustava Matoša</t>
  </si>
  <si>
    <t>OŠ Lučko</t>
  </si>
  <si>
    <t>OŠ Josipa Račića</t>
  </si>
  <si>
    <t>OŠ Jelkovec</t>
  </si>
  <si>
    <t>OŠ grofa Janka Draškovića</t>
  </si>
  <si>
    <t>21-114-</t>
  </si>
  <si>
    <t>21-114-011</t>
  </si>
  <si>
    <t>21-114-086</t>
  </si>
  <si>
    <t>OŠ Ive Andrića</t>
  </si>
  <si>
    <t>21-114-050</t>
  </si>
  <si>
    <t>21-114-070</t>
  </si>
  <si>
    <t>OŠ Kustošija</t>
  </si>
  <si>
    <t>OŠ Ljubljanica</t>
  </si>
  <si>
    <t>OŠ Dragutina Domjanića</t>
  </si>
  <si>
    <t>OŠ Medvedgrad</t>
  </si>
  <si>
    <t>OŠ Rapska</t>
  </si>
  <si>
    <t>Lučko</t>
  </si>
  <si>
    <t xml:space="preserve">Sesvete </t>
  </si>
  <si>
    <t>OŠ Žuti brijeg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</si>
</sst>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\ &quot;kn&quot;"/>
    <numFmt numFmtId="165" formatCode="[$-41A]General"/>
    <numFmt numFmtId="166" formatCode="#,##0.00&quot; &quot;[$kn-41A];[Red]&quot;-&quot;#,##0.00&quot; &quot;[$kn-41A]"/>
  </numFmts>
  <fonts count="28">
    <font>
      <sz val="11"/>
      <color theme="1"/>
      <name val="Calibri"/>
      <family val="2"/>
      <charset val="238"/>
      <scheme val="minor"/>
    </font>
    <font>
      <b/>
      <sz val="10"/>
      <name val="Arial Narrow"/>
      <family val="2"/>
    </font>
    <font>
      <sz val="10"/>
      <name val="Arial Narrow"/>
      <family val="2"/>
    </font>
    <font>
      <b/>
      <sz val="10"/>
      <name val="Arial Narrow"/>
      <family val="2"/>
      <charset val="238"/>
    </font>
    <font>
      <b/>
      <sz val="12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10"/>
      <color indexed="10"/>
      <name val="Arial Narrow"/>
      <family val="2"/>
    </font>
    <font>
      <sz val="10"/>
      <name val="Arial"/>
      <family val="2"/>
      <charset val="238"/>
    </font>
    <font>
      <sz val="10"/>
      <name val="Arial Narrow"/>
      <family val="2"/>
      <charset val="238"/>
    </font>
    <font>
      <b/>
      <sz val="10"/>
      <color indexed="9"/>
      <name val="Arial Narrow"/>
      <family val="2"/>
    </font>
    <font>
      <sz val="10"/>
      <color indexed="9"/>
      <name val="Arial Narrow"/>
      <family val="2"/>
    </font>
    <font>
      <b/>
      <sz val="12"/>
      <color indexed="10"/>
      <name val="Arial Narrow"/>
      <family val="2"/>
    </font>
    <font>
      <sz val="8"/>
      <name val="Calibri"/>
      <family val="2"/>
      <charset val="238"/>
    </font>
    <font>
      <b/>
      <sz val="10"/>
      <color rgb="FFFF0000"/>
      <name val="Arial Narrow"/>
      <family val="2"/>
    </font>
    <font>
      <b/>
      <sz val="10"/>
      <color rgb="FFFF0000"/>
      <name val="Arial Narrow"/>
      <family val="2"/>
      <charset val="238"/>
    </font>
    <font>
      <sz val="10"/>
      <name val="Arial"/>
      <charset val="238"/>
    </font>
    <font>
      <b/>
      <sz val="10"/>
      <color indexed="9"/>
      <name val="Arial Narrow"/>
      <family val="2"/>
      <charset val="238"/>
    </font>
    <font>
      <sz val="10"/>
      <color rgb="FF000000"/>
      <name val="Arial1"/>
      <charset val="238"/>
    </font>
    <font>
      <sz val="11"/>
      <color rgb="FF000000"/>
      <name val="Calibri"/>
      <family val="2"/>
      <charset val="238"/>
    </font>
    <font>
      <sz val="10"/>
      <color rgb="FFFF0000"/>
      <name val="Arial Narrow"/>
      <family val="2"/>
      <charset val="238"/>
    </font>
    <font>
      <sz val="11"/>
      <color rgb="FF000000"/>
      <name val="Arial"/>
      <family val="2"/>
      <charset val="238"/>
    </font>
    <font>
      <b/>
      <i/>
      <sz val="16"/>
      <color rgb="FF000000"/>
      <name val="Arial"/>
      <family val="2"/>
      <charset val="238"/>
    </font>
    <font>
      <b/>
      <i/>
      <u/>
      <sz val="11"/>
      <color rgb="FF000000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0"/>
      <color indexed="10"/>
      <name val="Arial Narrow"/>
      <family val="2"/>
      <charset val="238"/>
    </font>
    <font>
      <sz val="10"/>
      <color theme="1"/>
      <name val="Arial Narrow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thin">
        <color indexed="9"/>
      </right>
      <top style="medium">
        <color indexed="64"/>
      </top>
      <bottom style="medium">
        <color indexed="64"/>
      </bottom>
      <diagonal/>
    </border>
    <border>
      <left style="thin">
        <color indexed="9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2">
    <xf numFmtId="0" fontId="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7" fillId="0" borderId="0"/>
    <xf numFmtId="165" fontId="19" fillId="0" borderId="0" applyBorder="0" applyProtection="0"/>
    <xf numFmtId="165" fontId="20" fillId="0" borderId="0" applyBorder="0" applyProtection="0"/>
    <xf numFmtId="0" fontId="22" fillId="0" borderId="0"/>
    <xf numFmtId="0" fontId="23" fillId="0" borderId="0" applyNumberFormat="0" applyBorder="0" applyProtection="0">
      <alignment horizontal="center"/>
    </xf>
    <xf numFmtId="0" fontId="23" fillId="0" borderId="0" applyNumberFormat="0" applyBorder="0" applyProtection="0">
      <alignment horizontal="center" textRotation="90"/>
    </xf>
    <xf numFmtId="0" fontId="24" fillId="0" borderId="0" applyNumberFormat="0" applyBorder="0" applyProtection="0"/>
    <xf numFmtId="166" fontId="24" fillId="0" borderId="0" applyBorder="0" applyProtection="0"/>
    <xf numFmtId="165" fontId="25" fillId="0" borderId="0" applyBorder="0" applyProtection="0"/>
    <xf numFmtId="165" fontId="25" fillId="0" borderId="0" applyBorder="0" applyProtection="0"/>
    <xf numFmtId="165" fontId="25" fillId="0" borderId="0" applyBorder="0" applyProtection="0"/>
    <xf numFmtId="165" fontId="25" fillId="0" borderId="0" applyBorder="0" applyProtection="0"/>
    <xf numFmtId="165" fontId="25" fillId="0" borderId="0" applyBorder="0" applyProtection="0"/>
    <xf numFmtId="165" fontId="25" fillId="0" borderId="0" applyBorder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</cellStyleXfs>
  <cellXfs count="119">
    <xf numFmtId="0" fontId="0" fillId="0" borderId="0" xfId="0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2" fillId="0" borderId="0" xfId="0" applyFont="1"/>
    <xf numFmtId="0" fontId="4" fillId="0" borderId="0" xfId="0" applyFont="1"/>
    <xf numFmtId="0" fontId="1" fillId="0" borderId="0" xfId="0" applyFont="1"/>
    <xf numFmtId="0" fontId="2" fillId="0" borderId="0" xfId="0" applyFont="1" applyAlignment="1">
      <alignment horizontal="center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textRotation="90" wrapText="1"/>
    </xf>
    <xf numFmtId="0" fontId="5" fillId="2" borderId="1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0" fillId="0" borderId="0" xfId="0" applyFont="1"/>
    <xf numFmtId="0" fontId="11" fillId="4" borderId="4" xfId="0" applyFont="1" applyFill="1" applyBorder="1"/>
    <xf numFmtId="0" fontId="12" fillId="4" borderId="4" xfId="0" applyFont="1" applyFill="1" applyBorder="1"/>
    <xf numFmtId="0" fontId="2" fillId="0" borderId="0" xfId="0" applyFont="1" applyFill="1" applyBorder="1"/>
    <xf numFmtId="0" fontId="7" fillId="5" borderId="1" xfId="0" applyFont="1" applyFill="1" applyBorder="1" applyAlignment="1">
      <alignment horizontal="center"/>
    </xf>
    <xf numFmtId="0" fontId="4" fillId="0" borderId="0" xfId="0" applyFont="1" applyFill="1" applyBorder="1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11" fillId="4" borderId="4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right"/>
    </xf>
    <xf numFmtId="0" fontId="10" fillId="0" borderId="3" xfId="0" applyFont="1" applyFill="1" applyBorder="1" applyAlignment="1">
      <alignment horizontal="center" vertical="center"/>
    </xf>
    <xf numFmtId="164" fontId="2" fillId="0" borderId="3" xfId="0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1" fillId="4" borderId="12" xfId="0" applyFont="1" applyFill="1" applyBorder="1"/>
    <xf numFmtId="0" fontId="11" fillId="4" borderId="13" xfId="0" applyFont="1" applyFill="1" applyBorder="1" applyAlignment="1">
      <alignment horizontal="center" vertical="center" wrapText="1"/>
    </xf>
    <xf numFmtId="0" fontId="18" fillId="4" borderId="13" xfId="0" applyFont="1" applyFill="1" applyBorder="1" applyAlignment="1">
      <alignment horizontal="center" vertical="center"/>
    </xf>
    <xf numFmtId="0" fontId="18" fillId="4" borderId="14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vertical="center" wrapText="1"/>
    </xf>
    <xf numFmtId="0" fontId="2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5" fillId="6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vertical="center"/>
    </xf>
    <xf numFmtId="0" fontId="16" fillId="6" borderId="3" xfId="0" applyFont="1" applyFill="1" applyBorder="1" applyAlignment="1">
      <alignment vertical="center"/>
    </xf>
    <xf numFmtId="0" fontId="2" fillId="0" borderId="0" xfId="0" applyFont="1"/>
    <xf numFmtId="0" fontId="2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16" fillId="6" borderId="3" xfId="0" applyFont="1" applyFill="1" applyBorder="1" applyAlignment="1">
      <alignment horizontal="center" vertical="center"/>
    </xf>
    <xf numFmtId="0" fontId="3" fillId="7" borderId="0" xfId="0" applyFont="1" applyFill="1"/>
    <xf numFmtId="0" fontId="2" fillId="0" borderId="1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right" vertical="center"/>
    </xf>
    <xf numFmtId="0" fontId="10" fillId="0" borderId="3" xfId="0" applyFont="1" applyBorder="1" applyAlignment="1">
      <alignment horizontal="right" vertical="center"/>
    </xf>
    <xf numFmtId="0" fontId="21" fillId="6" borderId="3" xfId="0" applyFont="1" applyFill="1" applyBorder="1" applyAlignment="1">
      <alignment horizontal="right" vertical="center"/>
    </xf>
    <xf numFmtId="0" fontId="10" fillId="0" borderId="3" xfId="0" applyFont="1" applyFill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3" xfId="0" applyFont="1" applyBorder="1" applyAlignment="1">
      <alignment vertical="center"/>
    </xf>
    <xf numFmtId="0" fontId="10" fillId="0" borderId="3" xfId="0" applyFont="1" applyFill="1" applyBorder="1" applyAlignment="1">
      <alignment vertical="center" wrapText="1"/>
    </xf>
    <xf numFmtId="0" fontId="16" fillId="6" borderId="3" xfId="0" applyFont="1" applyFill="1" applyBorder="1" applyAlignment="1">
      <alignment horizontal="right"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vertical="center"/>
    </xf>
    <xf numFmtId="0" fontId="10" fillId="0" borderId="1" xfId="21" applyFont="1" applyFill="1" applyBorder="1" applyAlignment="1">
      <alignment horizontal="left" vertical="center" wrapText="1"/>
    </xf>
    <xf numFmtId="0" fontId="10" fillId="0" borderId="1" xfId="21" applyFont="1" applyFill="1" applyBorder="1" applyAlignment="1">
      <alignment vertical="center"/>
    </xf>
    <xf numFmtId="0" fontId="10" fillId="0" borderId="1" xfId="0" applyFont="1" applyFill="1" applyBorder="1" applyAlignment="1">
      <alignment vertical="center" wrapText="1"/>
    </xf>
    <xf numFmtId="0" fontId="26" fillId="3" borderId="3" xfId="0" applyFont="1" applyFill="1" applyBorder="1" applyAlignment="1">
      <alignment vertic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8" borderId="3" xfId="0" applyFont="1" applyFill="1" applyBorder="1" applyAlignment="1">
      <alignment vertical="center"/>
    </xf>
    <xf numFmtId="0" fontId="2" fillId="0" borderId="0" xfId="0" applyFont="1"/>
    <xf numFmtId="0" fontId="2" fillId="0" borderId="3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2" fillId="0" borderId="0" xfId="0" applyFont="1"/>
    <xf numFmtId="0" fontId="2" fillId="0" borderId="1" xfId="0" applyFont="1" applyFill="1" applyBorder="1" applyAlignment="1">
      <alignment vertical="center"/>
    </xf>
    <xf numFmtId="0" fontId="2" fillId="0" borderId="3" xfId="0" applyFont="1" applyFill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5" fillId="6" borderId="3" xfId="0" applyFont="1" applyFill="1" applyBorder="1" applyAlignment="1">
      <alignment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3" xfId="0" applyFont="1" applyFill="1" applyBorder="1" applyAlignment="1">
      <alignment vertical="center" shrinkToFit="1"/>
    </xf>
    <xf numFmtId="0" fontId="10" fillId="0" borderId="3" xfId="0" applyFont="1" applyFill="1" applyBorder="1" applyAlignment="1">
      <alignment vertical="top"/>
    </xf>
    <xf numFmtId="0" fontId="26" fillId="3" borderId="3" xfId="0" applyFont="1" applyFill="1" applyBorder="1" applyAlignment="1">
      <alignment horizontal="center" vertical="center"/>
    </xf>
    <xf numFmtId="0" fontId="10" fillId="8" borderId="3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6" fillId="8" borderId="2" xfId="0" applyFont="1" applyFill="1" applyBorder="1" applyAlignment="1">
      <alignment horizontal="center" vertical="center"/>
    </xf>
    <xf numFmtId="0" fontId="27" fillId="0" borderId="11" xfId="0" applyFont="1" applyBorder="1" applyAlignment="1">
      <alignment horizontal="justify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3" fillId="0" borderId="8" xfId="0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0" xfId="0" applyFont="1" applyBorder="1" applyAlignment="1">
      <alignment horizontal="right"/>
    </xf>
    <xf numFmtId="0" fontId="13" fillId="0" borderId="5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1" fillId="4" borderId="4" xfId="0" applyFont="1" applyFill="1" applyBorder="1" applyAlignment="1">
      <alignment horizontal="center" wrapText="1"/>
    </xf>
    <xf numFmtId="0" fontId="11" fillId="4" borderId="13" xfId="0" applyFont="1" applyFill="1" applyBorder="1" applyAlignment="1">
      <alignment horizontal="right" wrapText="1"/>
    </xf>
  </cellXfs>
  <cellStyles count="62">
    <cellStyle name="Excel Built-in Normal" xfId="8"/>
    <cellStyle name="Excel Built-in Normal 2" xfId="9"/>
    <cellStyle name="Heading" xfId="11"/>
    <cellStyle name="Heading1" xfId="12"/>
    <cellStyle name="Normal" xfId="0" builtinId="0"/>
    <cellStyle name="Normal 10" xfId="22"/>
    <cellStyle name="Normal 10 2" xfId="23"/>
    <cellStyle name="Normal 13" xfId="24"/>
    <cellStyle name="Normal 13 2" xfId="25"/>
    <cellStyle name="Normal 14" xfId="26"/>
    <cellStyle name="Normal 14 2" xfId="27"/>
    <cellStyle name="Normal 15" xfId="28"/>
    <cellStyle name="Normal 15 2" xfId="29"/>
    <cellStyle name="Normal 16" xfId="30"/>
    <cellStyle name="Normal 16 2" xfId="31"/>
    <cellStyle name="Normal 17" xfId="32"/>
    <cellStyle name="Normal 17 2" xfId="33"/>
    <cellStyle name="Normal 18" xfId="34"/>
    <cellStyle name="Normal 18 2" xfId="35"/>
    <cellStyle name="Normal 2" xfId="10"/>
    <cellStyle name="Normal 2 2" xfId="37"/>
    <cellStyle name="Normal 2 3" xfId="36"/>
    <cellStyle name="Normal 20" xfId="38"/>
    <cellStyle name="Normal 20 2" xfId="39"/>
    <cellStyle name="Normal 23" xfId="40"/>
    <cellStyle name="Normal 23 2" xfId="1"/>
    <cellStyle name="Normal 23 2 2" xfId="17"/>
    <cellStyle name="Normal 24" xfId="2"/>
    <cellStyle name="Normal 24 2" xfId="15"/>
    <cellStyle name="Normal 24 2 2" xfId="41"/>
    <cellStyle name="Normal 25" xfId="3"/>
    <cellStyle name="Normal 25 2" xfId="16"/>
    <cellStyle name="Normal 25 2 2" xfId="42"/>
    <cellStyle name="Normal 26" xfId="4"/>
    <cellStyle name="Normal 26 2" xfId="18"/>
    <cellStyle name="Normal 26 2 2" xfId="43"/>
    <cellStyle name="Normal 27" xfId="5"/>
    <cellStyle name="Normal 27 2" xfId="19"/>
    <cellStyle name="Normal 27 2 2" xfId="44"/>
    <cellStyle name="Normal 28" xfId="6"/>
    <cellStyle name="Normal 28 2" xfId="20"/>
    <cellStyle name="Normal 28 2 2" xfId="45"/>
    <cellStyle name="Normal 29" xfId="46"/>
    <cellStyle name="Normal 29 2" xfId="47"/>
    <cellStyle name="Normal 30" xfId="48"/>
    <cellStyle name="Normal 30 2" xfId="49"/>
    <cellStyle name="Normal 4" xfId="50"/>
    <cellStyle name="Normal 4 2" xfId="51"/>
    <cellStyle name="Normal 5" xfId="52"/>
    <cellStyle name="Normal 5 2" xfId="53"/>
    <cellStyle name="Normal 6" xfId="54"/>
    <cellStyle name="Normal 6 2" xfId="55"/>
    <cellStyle name="Normal 7" xfId="56"/>
    <cellStyle name="Normal 7 2" xfId="57"/>
    <cellStyle name="Normal 8" xfId="58"/>
    <cellStyle name="Normal 8 2" xfId="59"/>
    <cellStyle name="Normal 9" xfId="60"/>
    <cellStyle name="Normal 9 2" xfId="61"/>
    <cellStyle name="Normalno 2" xfId="7"/>
    <cellStyle name="Normalno 2 2" xfId="21"/>
    <cellStyle name="Result" xfId="13"/>
    <cellStyle name="Result2" xfId="14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9"/>
  <sheetViews>
    <sheetView zoomScale="112" zoomScaleNormal="112" workbookViewId="0">
      <selection activeCell="A109" sqref="A109:XFD112"/>
    </sheetView>
  </sheetViews>
  <sheetFormatPr defaultColWidth="5.7109375" defaultRowHeight="12.75"/>
  <cols>
    <col min="1" max="1" width="6.140625" style="4" customWidth="1"/>
    <col min="2" max="2" width="10.7109375" style="4" customWidth="1"/>
    <col min="3" max="3" width="22.140625" style="4" customWidth="1"/>
    <col min="4" max="4" width="15" style="4" customWidth="1"/>
    <col min="5" max="5" width="11.85546875" style="4" customWidth="1"/>
    <col min="6" max="7" width="7.42578125" style="4" customWidth="1"/>
    <col min="8" max="8" width="7.5703125" style="4" bestFit="1" customWidth="1"/>
    <col min="9" max="9" width="5.28515625" style="4" customWidth="1"/>
    <col min="10" max="12" width="5.140625" style="4" customWidth="1"/>
    <col min="13" max="232" width="9.140625" style="4" customWidth="1"/>
    <col min="233" max="233" width="6.140625" style="4" customWidth="1"/>
    <col min="234" max="234" width="8.42578125" style="4" customWidth="1"/>
    <col min="235" max="235" width="16.140625" style="4" customWidth="1"/>
    <col min="236" max="236" width="11.85546875" style="4" customWidth="1"/>
    <col min="237" max="239" width="6.140625" style="4" customWidth="1"/>
    <col min="240" max="240" width="5.5703125" style="4" customWidth="1"/>
    <col min="241" max="243" width="6.140625" style="4" customWidth="1"/>
    <col min="244" max="244" width="6.5703125" style="4" customWidth="1"/>
    <col min="245" max="247" width="6.28515625" style="4" customWidth="1"/>
    <col min="248" max="248" width="6" style="4" customWidth="1"/>
    <col min="249" max="249" width="7.140625" style="4" customWidth="1"/>
    <col min="250" max="250" width="6.140625" style="4" customWidth="1"/>
    <col min="251" max="251" width="7.5703125" style="4" customWidth="1"/>
    <col min="252" max="252" width="6.5703125" style="4" customWidth="1"/>
    <col min="253" max="255" width="7.42578125" style="4" customWidth="1"/>
    <col min="256" max="16384" width="5.7109375" style="4"/>
  </cols>
  <sheetData>
    <row r="1" spans="1:12" ht="21" customHeight="1">
      <c r="A1" s="1" t="s">
        <v>39</v>
      </c>
      <c r="B1" s="2"/>
      <c r="C1" s="3"/>
      <c r="D1" s="2"/>
      <c r="E1" s="2"/>
      <c r="F1" s="2"/>
      <c r="I1" s="2"/>
    </row>
    <row r="2" spans="1:12" s="2" customFormat="1" ht="21" customHeight="1"/>
    <row r="3" spans="1:12" s="2" customFormat="1" ht="21" customHeight="1">
      <c r="J3" s="4"/>
      <c r="K3" s="4"/>
      <c r="L3" s="4"/>
    </row>
    <row r="5" spans="1:12" ht="15.75">
      <c r="A5" s="5" t="s">
        <v>0</v>
      </c>
      <c r="B5" s="5"/>
      <c r="C5" s="5"/>
      <c r="D5" s="5"/>
      <c r="F5" s="6"/>
      <c r="G5" s="28" t="s">
        <v>52</v>
      </c>
      <c r="H5" s="6" t="s">
        <v>1</v>
      </c>
      <c r="J5" s="7"/>
      <c r="K5" s="22"/>
      <c r="L5" s="22"/>
    </row>
    <row r="6" spans="1:12" s="22" customFormat="1" ht="15.75">
      <c r="A6" s="24"/>
      <c r="B6" s="24"/>
      <c r="C6" s="24"/>
      <c r="D6" s="24"/>
      <c r="F6" s="25"/>
      <c r="H6" s="25"/>
      <c r="J6" s="26"/>
    </row>
    <row r="7" spans="1:12" ht="60" customHeight="1">
      <c r="A7" s="111" t="s">
        <v>18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59.25" customHeight="1">
      <c r="A8" s="115" t="s">
        <v>2</v>
      </c>
      <c r="B8" s="116"/>
      <c r="C8" s="116"/>
      <c r="D8" s="116"/>
      <c r="E8" s="113" t="s">
        <v>17</v>
      </c>
      <c r="F8" s="112" t="s">
        <v>14</v>
      </c>
      <c r="G8" s="112"/>
      <c r="H8" s="112"/>
      <c r="I8" s="112"/>
      <c r="J8" s="112" t="s">
        <v>15</v>
      </c>
      <c r="K8" s="112"/>
      <c r="L8" s="112"/>
    </row>
    <row r="9" spans="1:12" s="12" customFormat="1" ht="69" customHeight="1">
      <c r="A9" s="8" t="s">
        <v>3</v>
      </c>
      <c r="B9" s="8" t="s">
        <v>4</v>
      </c>
      <c r="C9" s="8" t="s">
        <v>5</v>
      </c>
      <c r="D9" s="8" t="s">
        <v>6</v>
      </c>
      <c r="E9" s="114"/>
      <c r="F9" s="9" t="s">
        <v>7</v>
      </c>
      <c r="G9" s="9" t="s">
        <v>16</v>
      </c>
      <c r="H9" s="9" t="s">
        <v>37</v>
      </c>
      <c r="I9" s="10" t="s">
        <v>9</v>
      </c>
      <c r="J9" s="8" t="s">
        <v>12</v>
      </c>
      <c r="K9" s="8" t="s">
        <v>13</v>
      </c>
      <c r="L9" s="11" t="s">
        <v>10</v>
      </c>
    </row>
    <row r="10" spans="1:12" s="13" customFormat="1">
      <c r="A10" s="23" t="s">
        <v>22</v>
      </c>
      <c r="B10" s="23" t="s">
        <v>23</v>
      </c>
      <c r="C10" s="23" t="s">
        <v>24</v>
      </c>
      <c r="D10" s="23" t="s">
        <v>25</v>
      </c>
      <c r="E10" s="23" t="s">
        <v>26</v>
      </c>
      <c r="F10" s="23" t="s">
        <v>27</v>
      </c>
      <c r="G10" s="23" t="s">
        <v>28</v>
      </c>
      <c r="H10" s="23" t="s">
        <v>29</v>
      </c>
      <c r="I10" s="23" t="s">
        <v>30</v>
      </c>
      <c r="J10" s="23" t="s">
        <v>31</v>
      </c>
      <c r="K10" s="23" t="s">
        <v>32</v>
      </c>
      <c r="L10" s="23" t="s">
        <v>33</v>
      </c>
    </row>
    <row r="11" spans="1:12" s="18" customFormat="1">
      <c r="A11" s="54">
        <v>1</v>
      </c>
      <c r="B11" s="66" t="s">
        <v>164</v>
      </c>
      <c r="C11" s="68" t="s">
        <v>276</v>
      </c>
      <c r="D11" s="68" t="s">
        <v>35</v>
      </c>
      <c r="E11" s="69">
        <v>87</v>
      </c>
      <c r="F11" s="70">
        <v>2</v>
      </c>
      <c r="G11" s="70">
        <v>18</v>
      </c>
      <c r="H11" s="75">
        <v>5</v>
      </c>
      <c r="I11" s="59">
        <v>25</v>
      </c>
      <c r="J11" s="74"/>
      <c r="K11" s="74" t="s">
        <v>54</v>
      </c>
      <c r="L11" s="74"/>
    </row>
    <row r="12" spans="1:12">
      <c r="A12" s="54">
        <v>2</v>
      </c>
      <c r="B12" s="66" t="s">
        <v>165</v>
      </c>
      <c r="C12" s="72" t="s">
        <v>275</v>
      </c>
      <c r="D12" s="72" t="s">
        <v>166</v>
      </c>
      <c r="E12" s="72">
        <v>52</v>
      </c>
      <c r="F12" s="75">
        <v>8</v>
      </c>
      <c r="G12" s="75">
        <v>9</v>
      </c>
      <c r="H12" s="75">
        <v>3</v>
      </c>
      <c r="I12" s="59">
        <v>20</v>
      </c>
      <c r="J12" s="74"/>
      <c r="K12" s="74"/>
      <c r="L12" s="74" t="s">
        <v>54</v>
      </c>
    </row>
    <row r="13" spans="1:12">
      <c r="A13" s="54">
        <v>3</v>
      </c>
      <c r="B13" s="66" t="s">
        <v>167</v>
      </c>
      <c r="C13" s="72" t="s">
        <v>168</v>
      </c>
      <c r="D13" s="72" t="s">
        <v>51</v>
      </c>
      <c r="E13" s="72">
        <v>86</v>
      </c>
      <c r="F13" s="75">
        <v>4</v>
      </c>
      <c r="G13" s="75">
        <v>7</v>
      </c>
      <c r="H13" s="75">
        <v>5</v>
      </c>
      <c r="I13" s="59">
        <v>16</v>
      </c>
      <c r="J13" s="74"/>
      <c r="K13" s="74"/>
      <c r="L13" s="74" t="s">
        <v>54</v>
      </c>
    </row>
    <row r="14" spans="1:12">
      <c r="A14" s="54">
        <v>4</v>
      </c>
      <c r="B14" s="66" t="s">
        <v>169</v>
      </c>
      <c r="C14" s="72" t="s">
        <v>278</v>
      </c>
      <c r="D14" s="72" t="s">
        <v>170</v>
      </c>
      <c r="E14" s="72">
        <v>77</v>
      </c>
      <c r="F14" s="75">
        <v>2</v>
      </c>
      <c r="G14" s="75">
        <v>2</v>
      </c>
      <c r="H14" s="75">
        <v>2</v>
      </c>
      <c r="I14" s="59">
        <v>6</v>
      </c>
      <c r="J14" s="74"/>
      <c r="K14" s="74" t="s">
        <v>54</v>
      </c>
      <c r="L14" s="74"/>
    </row>
    <row r="15" spans="1:12">
      <c r="A15" s="54">
        <v>5</v>
      </c>
      <c r="B15" s="66" t="s">
        <v>171</v>
      </c>
      <c r="C15" s="72" t="s">
        <v>279</v>
      </c>
      <c r="D15" s="72" t="s">
        <v>277</v>
      </c>
      <c r="E15" s="72">
        <v>77</v>
      </c>
      <c r="F15" s="75">
        <v>7</v>
      </c>
      <c r="G15" s="75">
        <v>10</v>
      </c>
      <c r="H15" s="75">
        <v>2</v>
      </c>
      <c r="I15" s="59">
        <v>19</v>
      </c>
      <c r="J15" s="74"/>
      <c r="K15" s="74" t="s">
        <v>54</v>
      </c>
      <c r="L15" s="74"/>
    </row>
    <row r="16" spans="1:12">
      <c r="A16" s="54">
        <v>6</v>
      </c>
      <c r="B16" s="66" t="s">
        <v>172</v>
      </c>
      <c r="C16" s="72" t="s">
        <v>280</v>
      </c>
      <c r="D16" s="72" t="s">
        <v>35</v>
      </c>
      <c r="E16" s="72">
        <v>70</v>
      </c>
      <c r="F16" s="75">
        <v>9</v>
      </c>
      <c r="G16" s="75">
        <v>8</v>
      </c>
      <c r="H16" s="75">
        <v>2</v>
      </c>
      <c r="I16" s="59">
        <v>19</v>
      </c>
      <c r="J16" s="74"/>
      <c r="K16" s="74" t="s">
        <v>54</v>
      </c>
      <c r="L16" s="74"/>
    </row>
    <row r="17" spans="1:14">
      <c r="A17" s="54">
        <v>7</v>
      </c>
      <c r="B17" s="66" t="s">
        <v>173</v>
      </c>
      <c r="C17" s="72" t="s">
        <v>281</v>
      </c>
      <c r="D17" s="72" t="s">
        <v>35</v>
      </c>
      <c r="E17" s="72">
        <v>92</v>
      </c>
      <c r="F17" s="75">
        <v>0</v>
      </c>
      <c r="G17" s="75">
        <v>11</v>
      </c>
      <c r="H17" s="75">
        <v>3</v>
      </c>
      <c r="I17" s="59">
        <v>14</v>
      </c>
      <c r="J17" s="74"/>
      <c r="K17" s="74" t="s">
        <v>54</v>
      </c>
      <c r="L17" s="74"/>
    </row>
    <row r="18" spans="1:14">
      <c r="A18" s="54">
        <v>8</v>
      </c>
      <c r="B18" s="66" t="s">
        <v>174</v>
      </c>
      <c r="C18" s="72" t="s">
        <v>282</v>
      </c>
      <c r="D18" s="72" t="s">
        <v>35</v>
      </c>
      <c r="E18" s="72">
        <v>93</v>
      </c>
      <c r="F18" s="75">
        <v>23</v>
      </c>
      <c r="G18" s="75">
        <v>13</v>
      </c>
      <c r="H18" s="75">
        <v>1</v>
      </c>
      <c r="I18" s="59">
        <v>37</v>
      </c>
      <c r="J18" s="74"/>
      <c r="K18" s="74" t="s">
        <v>54</v>
      </c>
      <c r="L18" s="74"/>
    </row>
    <row r="19" spans="1:14">
      <c r="A19" s="54">
        <v>9</v>
      </c>
      <c r="B19" s="66" t="s">
        <v>175</v>
      </c>
      <c r="C19" s="72" t="s">
        <v>176</v>
      </c>
      <c r="D19" s="72" t="s">
        <v>35</v>
      </c>
      <c r="E19" s="72">
        <v>49</v>
      </c>
      <c r="F19" s="75">
        <v>2</v>
      </c>
      <c r="G19" s="75">
        <v>6</v>
      </c>
      <c r="H19" s="75">
        <v>4</v>
      </c>
      <c r="I19" s="59">
        <v>12</v>
      </c>
      <c r="J19" s="74"/>
      <c r="K19" s="74" t="s">
        <v>54</v>
      </c>
      <c r="L19" s="74"/>
    </row>
    <row r="20" spans="1:14">
      <c r="A20" s="54">
        <v>10</v>
      </c>
      <c r="B20" s="66" t="s">
        <v>177</v>
      </c>
      <c r="C20" s="72" t="s">
        <v>283</v>
      </c>
      <c r="D20" s="72" t="s">
        <v>35</v>
      </c>
      <c r="E20" s="72">
        <v>71</v>
      </c>
      <c r="F20" s="75">
        <v>2</v>
      </c>
      <c r="G20" s="75">
        <v>8</v>
      </c>
      <c r="H20" s="75">
        <v>0</v>
      </c>
      <c r="I20" s="59">
        <v>10</v>
      </c>
      <c r="J20" s="74"/>
      <c r="K20" s="74" t="s">
        <v>54</v>
      </c>
      <c r="L20" s="74"/>
    </row>
    <row r="21" spans="1:14">
      <c r="A21" s="54">
        <v>11</v>
      </c>
      <c r="B21" s="66" t="s">
        <v>178</v>
      </c>
      <c r="C21" s="72" t="s">
        <v>284</v>
      </c>
      <c r="D21" s="72" t="s">
        <v>35</v>
      </c>
      <c r="E21" s="72">
        <v>80</v>
      </c>
      <c r="F21" s="75">
        <v>26</v>
      </c>
      <c r="G21" s="75">
        <v>13</v>
      </c>
      <c r="H21" s="75">
        <v>0</v>
      </c>
      <c r="I21" s="59"/>
      <c r="J21" s="74"/>
      <c r="K21" s="74"/>
      <c r="L21" s="74" t="s">
        <v>54</v>
      </c>
    </row>
    <row r="22" spans="1:14" ht="25.5">
      <c r="A22" s="54">
        <v>12</v>
      </c>
      <c r="B22" s="66" t="s">
        <v>179</v>
      </c>
      <c r="C22" s="68" t="s">
        <v>344</v>
      </c>
      <c r="D22" s="72" t="s">
        <v>92</v>
      </c>
      <c r="E22" s="69">
        <v>57</v>
      </c>
      <c r="F22" s="70">
        <v>3</v>
      </c>
      <c r="G22" s="70">
        <v>5</v>
      </c>
      <c r="H22" s="70">
        <v>0</v>
      </c>
      <c r="I22" s="77">
        <v>8</v>
      </c>
      <c r="J22" s="74"/>
      <c r="K22" s="74" t="s">
        <v>54</v>
      </c>
      <c r="L22" s="74"/>
    </row>
    <row r="23" spans="1:14">
      <c r="A23" s="54">
        <v>13</v>
      </c>
      <c r="B23" s="66" t="s">
        <v>180</v>
      </c>
      <c r="C23" s="72" t="s">
        <v>285</v>
      </c>
      <c r="D23" s="72" t="s">
        <v>35</v>
      </c>
      <c r="E23" s="72">
        <v>85</v>
      </c>
      <c r="F23" s="75">
        <v>11</v>
      </c>
      <c r="G23" s="75">
        <v>11</v>
      </c>
      <c r="H23" s="75">
        <v>5</v>
      </c>
      <c r="I23" s="59">
        <v>27</v>
      </c>
      <c r="J23" s="74"/>
      <c r="K23" s="74"/>
      <c r="L23" s="74" t="s">
        <v>54</v>
      </c>
    </row>
    <row r="24" spans="1:14">
      <c r="A24" s="54">
        <v>14</v>
      </c>
      <c r="B24" s="66" t="s">
        <v>181</v>
      </c>
      <c r="C24" s="72" t="s">
        <v>182</v>
      </c>
      <c r="D24" s="72" t="s">
        <v>35</v>
      </c>
      <c r="E24" s="72">
        <v>68</v>
      </c>
      <c r="F24" s="75">
        <v>3</v>
      </c>
      <c r="G24" s="75">
        <v>4</v>
      </c>
      <c r="H24" s="75">
        <v>4</v>
      </c>
      <c r="I24" s="59">
        <v>11</v>
      </c>
      <c r="J24" s="74"/>
      <c r="K24" s="74"/>
      <c r="L24" s="74" t="s">
        <v>54</v>
      </c>
    </row>
    <row r="25" spans="1:14">
      <c r="A25" s="54">
        <v>15</v>
      </c>
      <c r="B25" s="66" t="s">
        <v>183</v>
      </c>
      <c r="C25" s="72" t="s">
        <v>184</v>
      </c>
      <c r="D25" s="72" t="s">
        <v>35</v>
      </c>
      <c r="E25" s="72">
        <v>62</v>
      </c>
      <c r="F25" s="75">
        <v>4</v>
      </c>
      <c r="G25" s="75">
        <v>6</v>
      </c>
      <c r="H25" s="75">
        <v>1</v>
      </c>
      <c r="I25" s="59">
        <v>11</v>
      </c>
      <c r="J25" s="74"/>
      <c r="K25" s="74" t="s">
        <v>54</v>
      </c>
      <c r="L25" s="74"/>
    </row>
    <row r="26" spans="1:14">
      <c r="A26" s="54">
        <v>16</v>
      </c>
      <c r="B26" s="66" t="s">
        <v>185</v>
      </c>
      <c r="C26" s="72" t="s">
        <v>286</v>
      </c>
      <c r="D26" s="72" t="s">
        <v>35</v>
      </c>
      <c r="E26" s="72">
        <v>92</v>
      </c>
      <c r="F26" s="75">
        <v>36</v>
      </c>
      <c r="G26" s="75">
        <v>11</v>
      </c>
      <c r="H26" s="75">
        <v>2</v>
      </c>
      <c r="I26" s="59">
        <v>49</v>
      </c>
      <c r="J26" s="74"/>
      <c r="K26" s="74"/>
      <c r="L26" s="74" t="s">
        <v>54</v>
      </c>
    </row>
    <row r="27" spans="1:14">
      <c r="A27" s="54">
        <v>17</v>
      </c>
      <c r="B27" s="66" t="s">
        <v>186</v>
      </c>
      <c r="C27" s="72" t="s">
        <v>287</v>
      </c>
      <c r="D27" s="72" t="s">
        <v>35</v>
      </c>
      <c r="E27" s="72">
        <v>56</v>
      </c>
      <c r="F27" s="75">
        <v>9</v>
      </c>
      <c r="G27" s="75">
        <v>7</v>
      </c>
      <c r="H27" s="75"/>
      <c r="I27" s="59"/>
      <c r="J27" s="74"/>
      <c r="K27" s="74" t="s">
        <v>54</v>
      </c>
      <c r="L27" s="74"/>
    </row>
    <row r="28" spans="1:14" ht="23.25" customHeight="1">
      <c r="A28" s="54">
        <v>18</v>
      </c>
      <c r="B28" s="66" t="s">
        <v>187</v>
      </c>
      <c r="C28" s="76" t="s">
        <v>188</v>
      </c>
      <c r="D28" s="72" t="s">
        <v>35</v>
      </c>
      <c r="E28" s="72">
        <v>80</v>
      </c>
      <c r="F28" s="75">
        <v>68</v>
      </c>
      <c r="G28" s="75">
        <v>8</v>
      </c>
      <c r="H28" s="75">
        <v>4</v>
      </c>
      <c r="I28" s="59">
        <v>80</v>
      </c>
      <c r="J28" s="74" t="s">
        <v>54</v>
      </c>
      <c r="K28" s="74"/>
      <c r="L28" s="74"/>
    </row>
    <row r="29" spans="1:14">
      <c r="A29" s="54">
        <v>19</v>
      </c>
      <c r="B29" s="66" t="s">
        <v>189</v>
      </c>
      <c r="C29" s="72" t="s">
        <v>190</v>
      </c>
      <c r="D29" s="72" t="s">
        <v>35</v>
      </c>
      <c r="E29" s="72">
        <v>52</v>
      </c>
      <c r="F29" s="75">
        <v>11</v>
      </c>
      <c r="G29" s="75">
        <v>6</v>
      </c>
      <c r="H29" s="75">
        <v>5</v>
      </c>
      <c r="I29" s="59">
        <v>22</v>
      </c>
      <c r="J29" s="74"/>
      <c r="K29" s="74"/>
      <c r="L29" s="74" t="s">
        <v>54</v>
      </c>
    </row>
    <row r="30" spans="1:14">
      <c r="A30" s="54">
        <v>20</v>
      </c>
      <c r="B30" s="66" t="s">
        <v>191</v>
      </c>
      <c r="C30" s="72" t="s">
        <v>333</v>
      </c>
      <c r="D30" s="72" t="s">
        <v>35</v>
      </c>
      <c r="E30" s="72">
        <v>54</v>
      </c>
      <c r="F30" s="75">
        <v>0</v>
      </c>
      <c r="G30" s="75">
        <v>7</v>
      </c>
      <c r="H30" s="75">
        <v>2</v>
      </c>
      <c r="I30" s="59">
        <v>9</v>
      </c>
      <c r="J30" s="74"/>
      <c r="K30" s="74" t="s">
        <v>54</v>
      </c>
      <c r="L30" s="74"/>
      <c r="N30" s="86"/>
    </row>
    <row r="31" spans="1:14">
      <c r="A31" s="54">
        <v>21</v>
      </c>
      <c r="B31" s="66" t="s">
        <v>192</v>
      </c>
      <c r="C31" s="72" t="s">
        <v>193</v>
      </c>
      <c r="D31" s="72" t="s">
        <v>35</v>
      </c>
      <c r="E31" s="72">
        <v>56</v>
      </c>
      <c r="F31" s="75">
        <v>14</v>
      </c>
      <c r="G31" s="75">
        <v>6</v>
      </c>
      <c r="H31" s="75">
        <v>0</v>
      </c>
      <c r="I31" s="59">
        <v>20</v>
      </c>
      <c r="J31" s="74"/>
      <c r="K31" s="74" t="s">
        <v>54</v>
      </c>
      <c r="L31" s="74"/>
    </row>
    <row r="32" spans="1:14">
      <c r="A32" s="54">
        <v>22</v>
      </c>
      <c r="B32" s="66" t="s">
        <v>194</v>
      </c>
      <c r="C32" s="72" t="s">
        <v>288</v>
      </c>
      <c r="D32" s="72" t="s">
        <v>35</v>
      </c>
      <c r="E32" s="72">
        <v>94</v>
      </c>
      <c r="F32" s="75">
        <v>18</v>
      </c>
      <c r="G32" s="75">
        <v>9</v>
      </c>
      <c r="H32" s="75">
        <v>0</v>
      </c>
      <c r="I32" s="59">
        <v>27</v>
      </c>
      <c r="J32" s="74"/>
      <c r="K32" s="74" t="s">
        <v>54</v>
      </c>
      <c r="L32" s="74"/>
    </row>
    <row r="33" spans="1:12">
      <c r="A33" s="54">
        <v>23</v>
      </c>
      <c r="B33" s="66" t="s">
        <v>195</v>
      </c>
      <c r="C33" s="72" t="s">
        <v>302</v>
      </c>
      <c r="D33" s="72" t="s">
        <v>35</v>
      </c>
      <c r="E33" s="72">
        <v>72</v>
      </c>
      <c r="F33" s="75">
        <v>15</v>
      </c>
      <c r="G33" s="75">
        <v>6</v>
      </c>
      <c r="H33" s="75">
        <v>4</v>
      </c>
      <c r="I33" s="59">
        <v>25</v>
      </c>
      <c r="J33" s="74"/>
      <c r="K33" s="74" t="s">
        <v>54</v>
      </c>
      <c r="L33" s="74"/>
    </row>
    <row r="34" spans="1:12">
      <c r="A34" s="54">
        <v>24</v>
      </c>
      <c r="B34" s="66" t="s">
        <v>196</v>
      </c>
      <c r="C34" s="72" t="s">
        <v>289</v>
      </c>
      <c r="D34" s="72" t="s">
        <v>35</v>
      </c>
      <c r="E34" s="72">
        <v>56</v>
      </c>
      <c r="F34" s="75">
        <v>13</v>
      </c>
      <c r="G34" s="75">
        <v>3</v>
      </c>
      <c r="H34" s="75">
        <v>2</v>
      </c>
      <c r="I34" s="59">
        <v>18</v>
      </c>
      <c r="J34" s="74"/>
      <c r="K34" s="74" t="s">
        <v>54</v>
      </c>
      <c r="L34" s="74"/>
    </row>
    <row r="35" spans="1:12">
      <c r="A35" s="54">
        <v>25</v>
      </c>
      <c r="B35" s="66" t="s">
        <v>197</v>
      </c>
      <c r="C35" s="72" t="s">
        <v>290</v>
      </c>
      <c r="D35" s="72" t="s">
        <v>35</v>
      </c>
      <c r="E35" s="72">
        <v>53</v>
      </c>
      <c r="F35" s="75">
        <v>6</v>
      </c>
      <c r="G35" s="75">
        <v>2</v>
      </c>
      <c r="H35" s="75">
        <v>2</v>
      </c>
      <c r="I35" s="59">
        <v>10</v>
      </c>
      <c r="J35" s="74"/>
      <c r="K35" s="74" t="s">
        <v>54</v>
      </c>
      <c r="L35" s="74"/>
    </row>
    <row r="36" spans="1:12">
      <c r="A36" s="54">
        <v>26</v>
      </c>
      <c r="B36" s="66" t="s">
        <v>198</v>
      </c>
      <c r="C36" s="72" t="s">
        <v>199</v>
      </c>
      <c r="D36" s="72" t="s">
        <v>35</v>
      </c>
      <c r="E36" s="72">
        <v>63</v>
      </c>
      <c r="F36" s="75">
        <v>8</v>
      </c>
      <c r="G36" s="75">
        <v>4</v>
      </c>
      <c r="H36" s="75"/>
      <c r="I36" s="59">
        <v>12</v>
      </c>
      <c r="J36" s="74" t="s">
        <v>200</v>
      </c>
      <c r="K36" s="74" t="s">
        <v>54</v>
      </c>
      <c r="L36" s="74"/>
    </row>
    <row r="37" spans="1:12">
      <c r="A37" s="54">
        <v>27</v>
      </c>
      <c r="B37" s="66" t="s">
        <v>201</v>
      </c>
      <c r="C37" s="72" t="s">
        <v>291</v>
      </c>
      <c r="D37" s="72" t="s">
        <v>35</v>
      </c>
      <c r="E37" s="72">
        <v>52</v>
      </c>
      <c r="F37" s="75">
        <v>8</v>
      </c>
      <c r="G37" s="75">
        <v>7</v>
      </c>
      <c r="H37" s="75">
        <v>5</v>
      </c>
      <c r="I37" s="59">
        <v>20</v>
      </c>
      <c r="J37" s="74"/>
      <c r="K37" s="74" t="s">
        <v>54</v>
      </c>
      <c r="L37" s="74"/>
    </row>
    <row r="38" spans="1:12">
      <c r="A38" s="54">
        <v>28</v>
      </c>
      <c r="B38" s="66" t="s">
        <v>202</v>
      </c>
      <c r="C38" s="72" t="s">
        <v>292</v>
      </c>
      <c r="D38" s="72" t="s">
        <v>35</v>
      </c>
      <c r="E38" s="72">
        <v>58</v>
      </c>
      <c r="F38" s="75">
        <v>10</v>
      </c>
      <c r="G38" s="75">
        <v>2</v>
      </c>
      <c r="H38" s="75">
        <v>5</v>
      </c>
      <c r="I38" s="59">
        <v>17</v>
      </c>
      <c r="J38" s="74"/>
      <c r="K38" s="74"/>
      <c r="L38" s="74" t="s">
        <v>54</v>
      </c>
    </row>
    <row r="39" spans="1:12">
      <c r="A39" s="54">
        <v>29</v>
      </c>
      <c r="B39" s="66" t="s">
        <v>203</v>
      </c>
      <c r="C39" s="72" t="s">
        <v>204</v>
      </c>
      <c r="D39" s="72" t="s">
        <v>51</v>
      </c>
      <c r="E39" s="72">
        <v>87</v>
      </c>
      <c r="F39" s="75">
        <v>10</v>
      </c>
      <c r="G39" s="75">
        <v>6</v>
      </c>
      <c r="H39" s="75">
        <v>4</v>
      </c>
      <c r="I39" s="59">
        <v>20</v>
      </c>
      <c r="J39" s="74"/>
      <c r="K39" s="74"/>
      <c r="L39" s="74" t="s">
        <v>54</v>
      </c>
    </row>
    <row r="40" spans="1:12">
      <c r="A40" s="54">
        <v>30</v>
      </c>
      <c r="B40" s="66" t="s">
        <v>205</v>
      </c>
      <c r="C40" s="72" t="s">
        <v>206</v>
      </c>
      <c r="D40" s="72" t="s">
        <v>35</v>
      </c>
      <c r="E40" s="72">
        <v>78</v>
      </c>
      <c r="F40" s="75">
        <v>15</v>
      </c>
      <c r="G40" s="75">
        <v>7</v>
      </c>
      <c r="H40" s="75">
        <v>3</v>
      </c>
      <c r="I40" s="59">
        <v>25</v>
      </c>
      <c r="J40" s="74"/>
      <c r="K40" s="74" t="s">
        <v>54</v>
      </c>
      <c r="L40" s="74"/>
    </row>
    <row r="41" spans="1:12">
      <c r="A41" s="54">
        <v>31</v>
      </c>
      <c r="B41" s="66" t="s">
        <v>207</v>
      </c>
      <c r="C41" s="72" t="s">
        <v>293</v>
      </c>
      <c r="D41" s="72" t="s">
        <v>35</v>
      </c>
      <c r="E41" s="72">
        <v>49</v>
      </c>
      <c r="F41" s="75">
        <v>1</v>
      </c>
      <c r="G41" s="75">
        <v>3</v>
      </c>
      <c r="H41" s="75">
        <v>4</v>
      </c>
      <c r="I41" s="59">
        <v>8</v>
      </c>
      <c r="J41" s="74"/>
      <c r="K41" s="74" t="s">
        <v>54</v>
      </c>
      <c r="L41" s="74"/>
    </row>
    <row r="42" spans="1:12">
      <c r="A42" s="54">
        <v>32</v>
      </c>
      <c r="B42" s="66" t="s">
        <v>208</v>
      </c>
      <c r="C42" s="72" t="s">
        <v>209</v>
      </c>
      <c r="D42" s="72" t="s">
        <v>35</v>
      </c>
      <c r="E42" s="72">
        <v>56</v>
      </c>
      <c r="F42" s="75">
        <v>8</v>
      </c>
      <c r="G42" s="75">
        <v>6</v>
      </c>
      <c r="H42" s="75">
        <v>2</v>
      </c>
      <c r="I42" s="59">
        <v>16</v>
      </c>
      <c r="J42" s="74"/>
      <c r="K42" s="74" t="s">
        <v>54</v>
      </c>
      <c r="L42" s="78"/>
    </row>
    <row r="43" spans="1:12">
      <c r="A43" s="54">
        <v>33</v>
      </c>
      <c r="B43" s="66" t="s">
        <v>210</v>
      </c>
      <c r="C43" s="72" t="s">
        <v>294</v>
      </c>
      <c r="D43" s="72" t="s">
        <v>35</v>
      </c>
      <c r="E43" s="72">
        <v>62</v>
      </c>
      <c r="F43" s="75">
        <v>15</v>
      </c>
      <c r="G43" s="75">
        <v>3</v>
      </c>
      <c r="H43" s="75">
        <v>1</v>
      </c>
      <c r="I43" s="59">
        <v>19</v>
      </c>
      <c r="J43" s="74"/>
      <c r="K43" s="74"/>
      <c r="L43" s="74" t="s">
        <v>54</v>
      </c>
    </row>
    <row r="44" spans="1:12">
      <c r="A44" s="54">
        <v>34</v>
      </c>
      <c r="B44" s="66" t="s">
        <v>177</v>
      </c>
      <c r="C44" s="72" t="s">
        <v>295</v>
      </c>
      <c r="D44" s="72" t="s">
        <v>35</v>
      </c>
      <c r="E44" s="72">
        <v>71</v>
      </c>
      <c r="F44" s="75">
        <v>2</v>
      </c>
      <c r="G44" s="75">
        <v>8</v>
      </c>
      <c r="H44" s="75">
        <v>0</v>
      </c>
      <c r="I44" s="59">
        <v>10</v>
      </c>
      <c r="J44" s="74"/>
      <c r="K44" s="74" t="s">
        <v>54</v>
      </c>
      <c r="L44" s="74"/>
    </row>
    <row r="45" spans="1:12">
      <c r="A45" s="54">
        <v>35</v>
      </c>
      <c r="B45" s="66" t="s">
        <v>211</v>
      </c>
      <c r="C45" s="72" t="s">
        <v>296</v>
      </c>
      <c r="D45" s="72" t="s">
        <v>35</v>
      </c>
      <c r="E45" s="72">
        <v>46</v>
      </c>
      <c r="F45" s="75">
        <v>4</v>
      </c>
      <c r="G45" s="75">
        <v>2</v>
      </c>
      <c r="H45" s="75">
        <v>2</v>
      </c>
      <c r="I45" s="59">
        <v>8</v>
      </c>
      <c r="J45" s="74"/>
      <c r="K45" s="74" t="s">
        <v>54</v>
      </c>
      <c r="L45" s="74"/>
    </row>
    <row r="46" spans="1:12">
      <c r="A46" s="54">
        <v>36</v>
      </c>
      <c r="B46" s="66" t="s">
        <v>297</v>
      </c>
      <c r="C46" s="72" t="s">
        <v>299</v>
      </c>
      <c r="D46" s="72" t="s">
        <v>35</v>
      </c>
      <c r="E46" s="72">
        <v>72</v>
      </c>
      <c r="F46" s="75">
        <v>9</v>
      </c>
      <c r="G46" s="75">
        <v>4</v>
      </c>
      <c r="H46" s="75">
        <v>3</v>
      </c>
      <c r="I46" s="59">
        <v>16</v>
      </c>
      <c r="J46" s="74"/>
      <c r="K46" s="74" t="s">
        <v>54</v>
      </c>
      <c r="L46" s="74"/>
    </row>
    <row r="47" spans="1:12">
      <c r="A47" s="54">
        <v>37</v>
      </c>
      <c r="B47" s="66" t="s">
        <v>212</v>
      </c>
      <c r="C47" s="72" t="s">
        <v>298</v>
      </c>
      <c r="D47" s="72" t="s">
        <v>35</v>
      </c>
      <c r="E47" s="72">
        <v>83</v>
      </c>
      <c r="F47" s="75">
        <v>4</v>
      </c>
      <c r="G47" s="75">
        <v>8</v>
      </c>
      <c r="H47" s="75">
        <v>0</v>
      </c>
      <c r="I47" s="59">
        <v>12</v>
      </c>
      <c r="J47" s="74"/>
      <c r="K47" s="74" t="s">
        <v>54</v>
      </c>
      <c r="L47" s="74"/>
    </row>
    <row r="48" spans="1:12">
      <c r="A48" s="54">
        <v>38</v>
      </c>
      <c r="B48" s="66" t="s">
        <v>213</v>
      </c>
      <c r="C48" s="72" t="s">
        <v>300</v>
      </c>
      <c r="D48" s="72" t="s">
        <v>35</v>
      </c>
      <c r="E48" s="72">
        <v>115</v>
      </c>
      <c r="F48" s="75">
        <v>40</v>
      </c>
      <c r="G48" s="75">
        <v>18</v>
      </c>
      <c r="H48" s="75">
        <v>1</v>
      </c>
      <c r="I48" s="59">
        <v>59</v>
      </c>
      <c r="J48" s="74"/>
      <c r="K48" s="74"/>
      <c r="L48" s="74" t="s">
        <v>54</v>
      </c>
    </row>
    <row r="49" spans="1:12">
      <c r="A49" s="54">
        <v>39</v>
      </c>
      <c r="B49" s="66" t="s">
        <v>214</v>
      </c>
      <c r="C49" s="72" t="s">
        <v>215</v>
      </c>
      <c r="D49" s="72" t="s">
        <v>35</v>
      </c>
      <c r="E49" s="72">
        <v>61</v>
      </c>
      <c r="F49" s="75">
        <v>17</v>
      </c>
      <c r="G49" s="75">
        <v>3</v>
      </c>
      <c r="H49" s="75">
        <v>6</v>
      </c>
      <c r="I49" s="59">
        <v>26</v>
      </c>
      <c r="J49" s="74"/>
      <c r="K49" s="74" t="s">
        <v>54</v>
      </c>
      <c r="L49" s="74"/>
    </row>
    <row r="50" spans="1:12">
      <c r="A50" s="54">
        <v>40</v>
      </c>
      <c r="B50" s="66" t="s">
        <v>216</v>
      </c>
      <c r="C50" s="72" t="s">
        <v>217</v>
      </c>
      <c r="D50" s="72" t="s">
        <v>218</v>
      </c>
      <c r="E50" s="72">
        <v>90</v>
      </c>
      <c r="F50" s="75">
        <v>25</v>
      </c>
      <c r="G50" s="75">
        <v>9</v>
      </c>
      <c r="H50" s="75">
        <v>2</v>
      </c>
      <c r="I50" s="59">
        <v>36</v>
      </c>
      <c r="J50" s="74"/>
      <c r="K50" s="74" t="s">
        <v>54</v>
      </c>
      <c r="L50" s="74"/>
    </row>
    <row r="51" spans="1:12">
      <c r="A51" s="54">
        <v>41</v>
      </c>
      <c r="B51" s="66" t="s">
        <v>219</v>
      </c>
      <c r="C51" s="72" t="s">
        <v>220</v>
      </c>
      <c r="D51" s="72" t="s">
        <v>35</v>
      </c>
      <c r="E51" s="72">
        <v>57</v>
      </c>
      <c r="F51" s="75">
        <v>1</v>
      </c>
      <c r="G51" s="75">
        <v>12</v>
      </c>
      <c r="H51" s="75">
        <v>3</v>
      </c>
      <c r="I51" s="59">
        <v>16</v>
      </c>
      <c r="J51" s="74"/>
      <c r="K51" s="74" t="s">
        <v>54</v>
      </c>
      <c r="L51" s="74"/>
    </row>
    <row r="52" spans="1:12">
      <c r="A52" s="54">
        <v>42</v>
      </c>
      <c r="B52" s="66" t="s">
        <v>221</v>
      </c>
      <c r="C52" s="72" t="s">
        <v>301</v>
      </c>
      <c r="D52" s="72" t="s">
        <v>35</v>
      </c>
      <c r="E52" s="72">
        <v>64</v>
      </c>
      <c r="F52" s="75">
        <v>14</v>
      </c>
      <c r="G52" s="75">
        <v>1</v>
      </c>
      <c r="H52" s="75">
        <v>3</v>
      </c>
      <c r="I52" s="59">
        <v>18</v>
      </c>
      <c r="J52" s="74"/>
      <c r="K52" s="74" t="s">
        <v>54</v>
      </c>
      <c r="L52" s="74"/>
    </row>
    <row r="53" spans="1:12">
      <c r="A53" s="54">
        <v>43</v>
      </c>
      <c r="B53" s="66" t="s">
        <v>222</v>
      </c>
      <c r="C53" s="72" t="s">
        <v>304</v>
      </c>
      <c r="D53" s="72" t="s">
        <v>35</v>
      </c>
      <c r="E53" s="72">
        <v>62</v>
      </c>
      <c r="F53" s="75">
        <v>4</v>
      </c>
      <c r="G53" s="75">
        <v>2</v>
      </c>
      <c r="H53" s="75">
        <v>2</v>
      </c>
      <c r="I53" s="59">
        <v>8</v>
      </c>
      <c r="J53" s="74"/>
      <c r="K53" s="74" t="s">
        <v>54</v>
      </c>
      <c r="L53" s="74"/>
    </row>
    <row r="54" spans="1:12">
      <c r="A54" s="54">
        <v>44</v>
      </c>
      <c r="B54" s="66" t="s">
        <v>223</v>
      </c>
      <c r="C54" s="72" t="s">
        <v>224</v>
      </c>
      <c r="D54" s="72" t="s">
        <v>35</v>
      </c>
      <c r="E54" s="72">
        <v>64</v>
      </c>
      <c r="F54" s="75">
        <v>20</v>
      </c>
      <c r="G54" s="75">
        <v>4</v>
      </c>
      <c r="H54" s="75">
        <v>1</v>
      </c>
      <c r="I54" s="59">
        <v>25</v>
      </c>
      <c r="J54" s="74"/>
      <c r="K54" s="74"/>
      <c r="L54" s="74" t="s">
        <v>54</v>
      </c>
    </row>
    <row r="55" spans="1:12">
      <c r="A55" s="54">
        <v>45</v>
      </c>
      <c r="B55" s="66" t="s">
        <v>225</v>
      </c>
      <c r="C55" s="72" t="s">
        <v>332</v>
      </c>
      <c r="D55" s="72" t="s">
        <v>35</v>
      </c>
      <c r="E55" s="72">
        <v>70</v>
      </c>
      <c r="F55" s="75">
        <v>5</v>
      </c>
      <c r="G55" s="75">
        <v>4</v>
      </c>
      <c r="H55" s="75">
        <v>3</v>
      </c>
      <c r="I55" s="59">
        <v>12</v>
      </c>
      <c r="J55" s="74"/>
      <c r="K55" s="74" t="s">
        <v>54</v>
      </c>
      <c r="L55" s="74"/>
    </row>
    <row r="56" spans="1:12">
      <c r="A56" s="54">
        <v>46</v>
      </c>
      <c r="B56" s="66" t="s">
        <v>226</v>
      </c>
      <c r="C56" s="72" t="s">
        <v>303</v>
      </c>
      <c r="D56" s="72" t="s">
        <v>35</v>
      </c>
      <c r="E56" s="72">
        <v>101</v>
      </c>
      <c r="F56" s="75">
        <v>94</v>
      </c>
      <c r="G56" s="75">
        <v>6</v>
      </c>
      <c r="H56" s="75">
        <v>1</v>
      </c>
      <c r="I56" s="59">
        <v>101</v>
      </c>
      <c r="J56" s="74"/>
      <c r="K56" s="74"/>
      <c r="L56" s="74" t="s">
        <v>54</v>
      </c>
    </row>
    <row r="57" spans="1:12">
      <c r="A57" s="54">
        <v>47</v>
      </c>
      <c r="B57" s="66" t="s">
        <v>227</v>
      </c>
      <c r="C57" s="72" t="s">
        <v>228</v>
      </c>
      <c r="D57" s="72" t="s">
        <v>35</v>
      </c>
      <c r="E57" s="72">
        <v>99</v>
      </c>
      <c r="F57" s="75">
        <v>0</v>
      </c>
      <c r="G57" s="75">
        <v>12</v>
      </c>
      <c r="H57" s="75">
        <v>3</v>
      </c>
      <c r="I57" s="59">
        <v>15</v>
      </c>
      <c r="J57" s="74"/>
      <c r="K57" s="74" t="s">
        <v>54</v>
      </c>
      <c r="L57" s="74"/>
    </row>
    <row r="58" spans="1:12">
      <c r="A58" s="54">
        <v>48</v>
      </c>
      <c r="B58" s="66" t="s">
        <v>229</v>
      </c>
      <c r="C58" s="72" t="s">
        <v>306</v>
      </c>
      <c r="D58" s="72" t="s">
        <v>35</v>
      </c>
      <c r="E58" s="72">
        <v>58</v>
      </c>
      <c r="F58" s="75">
        <v>23</v>
      </c>
      <c r="G58" s="75">
        <v>5</v>
      </c>
      <c r="H58" s="75">
        <v>2</v>
      </c>
      <c r="I58" s="59">
        <v>30</v>
      </c>
      <c r="J58" s="74"/>
      <c r="K58" s="74" t="s">
        <v>54</v>
      </c>
      <c r="L58" s="74"/>
    </row>
    <row r="59" spans="1:12">
      <c r="A59" s="54">
        <v>49</v>
      </c>
      <c r="B59" s="66" t="s">
        <v>230</v>
      </c>
      <c r="C59" s="72" t="s">
        <v>308</v>
      </c>
      <c r="D59" s="72" t="s">
        <v>51</v>
      </c>
      <c r="E59" s="72">
        <v>60</v>
      </c>
      <c r="F59" s="75">
        <v>9</v>
      </c>
      <c r="G59" s="75">
        <v>3</v>
      </c>
      <c r="H59" s="75">
        <v>1</v>
      </c>
      <c r="I59" s="59">
        <v>13</v>
      </c>
      <c r="J59" s="74"/>
      <c r="K59" s="74"/>
      <c r="L59" s="74" t="s">
        <v>54</v>
      </c>
    </row>
    <row r="60" spans="1:12">
      <c r="A60" s="54">
        <v>50</v>
      </c>
      <c r="B60" s="79" t="s">
        <v>231</v>
      </c>
      <c r="C60" s="80" t="s">
        <v>307</v>
      </c>
      <c r="D60" s="80" t="s">
        <v>35</v>
      </c>
      <c r="E60" s="72">
        <v>54</v>
      </c>
      <c r="F60" s="75">
        <v>4</v>
      </c>
      <c r="G60" s="75">
        <v>3</v>
      </c>
      <c r="H60" s="75"/>
      <c r="I60" s="59">
        <v>7</v>
      </c>
      <c r="J60" s="74"/>
      <c r="K60" s="74" t="s">
        <v>54</v>
      </c>
      <c r="L60" s="74"/>
    </row>
    <row r="61" spans="1:12">
      <c r="A61" s="54">
        <v>51</v>
      </c>
      <c r="B61" s="66" t="s">
        <v>232</v>
      </c>
      <c r="C61" s="72" t="s">
        <v>305</v>
      </c>
      <c r="D61" s="80" t="s">
        <v>35</v>
      </c>
      <c r="E61" s="72">
        <v>76</v>
      </c>
      <c r="F61" s="75">
        <v>5</v>
      </c>
      <c r="G61" s="75">
        <v>5</v>
      </c>
      <c r="H61" s="75">
        <v>0</v>
      </c>
      <c r="I61" s="59">
        <v>10</v>
      </c>
      <c r="J61" s="74"/>
      <c r="K61" s="74" t="s">
        <v>54</v>
      </c>
      <c r="L61" s="74"/>
    </row>
    <row r="62" spans="1:12">
      <c r="A62" s="54">
        <v>52</v>
      </c>
      <c r="B62" s="66" t="s">
        <v>233</v>
      </c>
      <c r="C62" s="72" t="s">
        <v>234</v>
      </c>
      <c r="D62" s="80" t="s">
        <v>35</v>
      </c>
      <c r="E62" s="72">
        <v>46</v>
      </c>
      <c r="F62" s="75">
        <v>19</v>
      </c>
      <c r="G62" s="75">
        <v>2</v>
      </c>
      <c r="H62" s="75">
        <v>1</v>
      </c>
      <c r="I62" s="59">
        <v>22</v>
      </c>
      <c r="J62" s="74"/>
      <c r="K62" s="74"/>
      <c r="L62" s="74" t="s">
        <v>54</v>
      </c>
    </row>
    <row r="63" spans="1:12">
      <c r="A63" s="54">
        <v>53</v>
      </c>
      <c r="B63" s="66" t="s">
        <v>235</v>
      </c>
      <c r="C63" s="68" t="s">
        <v>236</v>
      </c>
      <c r="D63" s="80" t="s">
        <v>35</v>
      </c>
      <c r="E63" s="69">
        <v>76</v>
      </c>
      <c r="F63" s="70">
        <v>20</v>
      </c>
      <c r="G63" s="70">
        <v>4</v>
      </c>
      <c r="H63" s="70">
        <v>1</v>
      </c>
      <c r="I63" s="71">
        <v>25</v>
      </c>
      <c r="J63" s="74"/>
      <c r="K63" s="74"/>
      <c r="L63" s="74" t="s">
        <v>54</v>
      </c>
    </row>
    <row r="64" spans="1:12">
      <c r="A64" s="54">
        <v>54</v>
      </c>
      <c r="B64" s="81" t="s">
        <v>237</v>
      </c>
      <c r="C64" s="82" t="s">
        <v>309</v>
      </c>
      <c r="D64" s="80" t="s">
        <v>35</v>
      </c>
      <c r="E64" s="72">
        <v>67</v>
      </c>
      <c r="F64" s="75">
        <v>5</v>
      </c>
      <c r="G64" s="75">
        <v>8</v>
      </c>
      <c r="H64" s="75">
        <v>3</v>
      </c>
      <c r="I64" s="59">
        <v>16</v>
      </c>
      <c r="J64" s="74"/>
      <c r="K64" s="74" t="s">
        <v>54</v>
      </c>
      <c r="L64" s="74"/>
    </row>
    <row r="65" spans="1:12">
      <c r="A65" s="54">
        <v>55</v>
      </c>
      <c r="B65" s="66" t="s">
        <v>238</v>
      </c>
      <c r="C65" s="72" t="s">
        <v>310</v>
      </c>
      <c r="D65" s="80" t="s">
        <v>35</v>
      </c>
      <c r="E65" s="72">
        <v>30</v>
      </c>
      <c r="F65" s="75">
        <v>3</v>
      </c>
      <c r="G65" s="75"/>
      <c r="H65" s="75">
        <v>4</v>
      </c>
      <c r="I65" s="59">
        <v>7</v>
      </c>
      <c r="J65" s="74"/>
      <c r="K65" s="74" t="s">
        <v>54</v>
      </c>
      <c r="L65" s="74"/>
    </row>
    <row r="66" spans="1:12">
      <c r="A66" s="54">
        <v>56</v>
      </c>
      <c r="B66" s="66" t="s">
        <v>239</v>
      </c>
      <c r="C66" s="72" t="s">
        <v>311</v>
      </c>
      <c r="D66" s="80" t="s">
        <v>35</v>
      </c>
      <c r="E66" s="72">
        <v>70</v>
      </c>
      <c r="F66" s="75">
        <v>67</v>
      </c>
      <c r="G66" s="75">
        <v>1</v>
      </c>
      <c r="H66" s="75">
        <v>2</v>
      </c>
      <c r="I66" s="59">
        <v>70</v>
      </c>
      <c r="J66" s="74" t="s">
        <v>54</v>
      </c>
      <c r="K66" s="74"/>
      <c r="L66" s="74"/>
    </row>
    <row r="67" spans="1:12">
      <c r="A67" s="54">
        <v>57</v>
      </c>
      <c r="B67" s="66" t="s">
        <v>240</v>
      </c>
      <c r="C67" s="72" t="s">
        <v>312</v>
      </c>
      <c r="D67" s="80" t="s">
        <v>35</v>
      </c>
      <c r="E67" s="72">
        <v>51</v>
      </c>
      <c r="F67" s="75">
        <v>16</v>
      </c>
      <c r="G67" s="75">
        <v>4</v>
      </c>
      <c r="H67" s="75">
        <v>1</v>
      </c>
      <c r="I67" s="59">
        <v>21</v>
      </c>
      <c r="J67" s="74"/>
      <c r="K67" s="74" t="s">
        <v>54</v>
      </c>
      <c r="L67" s="74"/>
    </row>
    <row r="68" spans="1:12">
      <c r="A68" s="54">
        <v>58</v>
      </c>
      <c r="B68" s="79" t="s">
        <v>241</v>
      </c>
      <c r="C68" s="83" t="s">
        <v>313</v>
      </c>
      <c r="D68" s="80" t="s">
        <v>35</v>
      </c>
      <c r="E68" s="72">
        <v>111</v>
      </c>
      <c r="F68" s="75">
        <v>29</v>
      </c>
      <c r="G68" s="75">
        <v>10</v>
      </c>
      <c r="H68" s="75">
        <v>3</v>
      </c>
      <c r="I68" s="59">
        <v>42</v>
      </c>
      <c r="J68" s="74"/>
      <c r="K68" s="74"/>
      <c r="L68" s="74" t="s">
        <v>54</v>
      </c>
    </row>
    <row r="69" spans="1:12">
      <c r="A69" s="54">
        <v>59</v>
      </c>
      <c r="B69" s="66" t="s">
        <v>242</v>
      </c>
      <c r="C69" s="72" t="s">
        <v>243</v>
      </c>
      <c r="D69" s="72" t="s">
        <v>244</v>
      </c>
      <c r="E69" s="72">
        <v>30</v>
      </c>
      <c r="F69" s="75">
        <v>2</v>
      </c>
      <c r="G69" s="75">
        <v>3</v>
      </c>
      <c r="H69" s="75">
        <v>9</v>
      </c>
      <c r="I69" s="59">
        <v>14</v>
      </c>
      <c r="J69" s="74" t="s">
        <v>54</v>
      </c>
      <c r="K69" s="74"/>
      <c r="L69" s="74"/>
    </row>
    <row r="70" spans="1:12">
      <c r="A70" s="54">
        <v>60</v>
      </c>
      <c r="B70" s="66" t="s">
        <v>245</v>
      </c>
      <c r="C70" s="72" t="s">
        <v>330</v>
      </c>
      <c r="D70" s="72" t="s">
        <v>35</v>
      </c>
      <c r="E70" s="72">
        <v>63</v>
      </c>
      <c r="F70" s="75">
        <v>21</v>
      </c>
      <c r="G70" s="75">
        <v>7</v>
      </c>
      <c r="H70" s="75">
        <v>1</v>
      </c>
      <c r="I70" s="59">
        <v>29</v>
      </c>
      <c r="J70" s="74"/>
      <c r="K70" s="78"/>
      <c r="L70" s="74" t="s">
        <v>54</v>
      </c>
    </row>
    <row r="71" spans="1:12">
      <c r="A71" s="54">
        <v>61</v>
      </c>
      <c r="B71" s="66" t="s">
        <v>246</v>
      </c>
      <c r="C71" s="72" t="s">
        <v>247</v>
      </c>
      <c r="D71" s="72" t="s">
        <v>35</v>
      </c>
      <c r="E71" s="72">
        <v>107</v>
      </c>
      <c r="F71" s="75">
        <v>28</v>
      </c>
      <c r="G71" s="75">
        <v>11</v>
      </c>
      <c r="H71" s="75">
        <v>2</v>
      </c>
      <c r="I71" s="59">
        <v>41</v>
      </c>
      <c r="J71" s="74"/>
      <c r="K71" s="74"/>
      <c r="L71" s="74" t="s">
        <v>54</v>
      </c>
    </row>
    <row r="72" spans="1:12">
      <c r="A72" s="54">
        <v>62</v>
      </c>
      <c r="B72" s="66" t="s">
        <v>248</v>
      </c>
      <c r="C72" s="72" t="s">
        <v>315</v>
      </c>
      <c r="D72" s="72" t="s">
        <v>35</v>
      </c>
      <c r="E72" s="72">
        <v>74</v>
      </c>
      <c r="F72" s="75">
        <v>16</v>
      </c>
      <c r="G72" s="75">
        <v>5</v>
      </c>
      <c r="H72" s="75">
        <v>3</v>
      </c>
      <c r="I72" s="59">
        <v>24</v>
      </c>
      <c r="J72" s="74"/>
      <c r="K72" s="74"/>
      <c r="L72" s="74" t="s">
        <v>54</v>
      </c>
    </row>
    <row r="73" spans="1:12">
      <c r="A73" s="54">
        <v>63</v>
      </c>
      <c r="B73" s="66" t="s">
        <v>249</v>
      </c>
      <c r="C73" s="72" t="s">
        <v>316</v>
      </c>
      <c r="D73" s="72" t="s">
        <v>314</v>
      </c>
      <c r="E73" s="72">
        <v>96</v>
      </c>
      <c r="F73" s="75">
        <v>12</v>
      </c>
      <c r="G73" s="75">
        <v>6</v>
      </c>
      <c r="H73" s="75">
        <v>0</v>
      </c>
      <c r="I73" s="59">
        <v>18</v>
      </c>
      <c r="J73" s="74"/>
      <c r="K73" s="74" t="s">
        <v>54</v>
      </c>
      <c r="L73" s="74"/>
    </row>
    <row r="74" spans="1:12">
      <c r="A74" s="54">
        <v>64</v>
      </c>
      <c r="B74" s="66" t="s">
        <v>250</v>
      </c>
      <c r="C74" s="72" t="s">
        <v>317</v>
      </c>
      <c r="D74" s="72" t="s">
        <v>35</v>
      </c>
      <c r="E74" s="72">
        <v>101</v>
      </c>
      <c r="F74" s="75">
        <v>1</v>
      </c>
      <c r="G74" s="75">
        <v>10</v>
      </c>
      <c r="H74" s="75">
        <v>1</v>
      </c>
      <c r="I74" s="59">
        <v>12</v>
      </c>
      <c r="J74" s="74"/>
      <c r="K74" s="74" t="s">
        <v>54</v>
      </c>
      <c r="L74" s="74"/>
    </row>
    <row r="75" spans="1:12">
      <c r="A75" s="54">
        <v>65</v>
      </c>
      <c r="B75" s="66" t="s">
        <v>251</v>
      </c>
      <c r="C75" s="72" t="s">
        <v>252</v>
      </c>
      <c r="D75" s="72" t="s">
        <v>35</v>
      </c>
      <c r="E75" s="72">
        <v>82</v>
      </c>
      <c r="F75" s="75">
        <v>0</v>
      </c>
      <c r="G75" s="75">
        <v>6</v>
      </c>
      <c r="H75" s="75">
        <v>0</v>
      </c>
      <c r="I75" s="59">
        <v>6</v>
      </c>
      <c r="J75" s="74"/>
      <c r="K75" s="74" t="s">
        <v>54</v>
      </c>
      <c r="L75" s="74"/>
    </row>
    <row r="76" spans="1:12">
      <c r="A76" s="54">
        <v>66</v>
      </c>
      <c r="B76" s="66" t="s">
        <v>253</v>
      </c>
      <c r="C76" s="72" t="s">
        <v>254</v>
      </c>
      <c r="D76" s="72" t="s">
        <v>35</v>
      </c>
      <c r="E76" s="72">
        <v>67</v>
      </c>
      <c r="F76" s="75">
        <v>8</v>
      </c>
      <c r="G76" s="75">
        <v>7</v>
      </c>
      <c r="H76" s="75">
        <v>2</v>
      </c>
      <c r="I76" s="59">
        <v>17</v>
      </c>
      <c r="J76" s="74"/>
      <c r="K76" s="74"/>
      <c r="L76" s="74" t="s">
        <v>54</v>
      </c>
    </row>
    <row r="77" spans="1:12">
      <c r="A77" s="54">
        <v>67</v>
      </c>
      <c r="B77" s="66" t="s">
        <v>255</v>
      </c>
      <c r="C77" s="72" t="s">
        <v>319</v>
      </c>
      <c r="D77" s="72" t="s">
        <v>35</v>
      </c>
      <c r="E77" s="72">
        <v>62</v>
      </c>
      <c r="F77" s="75">
        <v>59</v>
      </c>
      <c r="G77" s="75">
        <v>3</v>
      </c>
      <c r="H77" s="75">
        <v>0</v>
      </c>
      <c r="I77" s="59">
        <v>62</v>
      </c>
      <c r="J77" s="74" t="s">
        <v>54</v>
      </c>
      <c r="K77" s="74"/>
      <c r="L77" s="74"/>
    </row>
    <row r="78" spans="1:12">
      <c r="A78" s="54">
        <v>68</v>
      </c>
      <c r="B78" s="66" t="s">
        <v>256</v>
      </c>
      <c r="C78" s="72" t="s">
        <v>257</v>
      </c>
      <c r="D78" s="72" t="s">
        <v>35</v>
      </c>
      <c r="E78" s="72">
        <v>85</v>
      </c>
      <c r="F78" s="75">
        <v>23</v>
      </c>
      <c r="G78" s="75">
        <v>8</v>
      </c>
      <c r="H78" s="75">
        <v>2</v>
      </c>
      <c r="I78" s="59">
        <v>33</v>
      </c>
      <c r="J78" s="74"/>
      <c r="K78" s="74"/>
      <c r="L78" s="74" t="s">
        <v>54</v>
      </c>
    </row>
    <row r="79" spans="1:12">
      <c r="A79" s="54">
        <v>69</v>
      </c>
      <c r="B79" s="66" t="s">
        <v>258</v>
      </c>
      <c r="C79" s="72" t="s">
        <v>318</v>
      </c>
      <c r="D79" s="72" t="s">
        <v>35</v>
      </c>
      <c r="E79" s="72">
        <v>101</v>
      </c>
      <c r="F79" s="75">
        <v>1</v>
      </c>
      <c r="G79" s="75">
        <v>14</v>
      </c>
      <c r="H79" s="75">
        <v>3</v>
      </c>
      <c r="I79" s="59">
        <v>18</v>
      </c>
      <c r="J79" s="74"/>
      <c r="K79" s="74" t="s">
        <v>54</v>
      </c>
      <c r="L79" s="74"/>
    </row>
    <row r="80" spans="1:12">
      <c r="A80" s="54">
        <v>70</v>
      </c>
      <c r="B80" s="66" t="s">
        <v>259</v>
      </c>
      <c r="C80" s="72" t="s">
        <v>320</v>
      </c>
      <c r="D80" s="72" t="s">
        <v>35</v>
      </c>
      <c r="E80" s="72">
        <v>71</v>
      </c>
      <c r="F80" s="75">
        <v>13</v>
      </c>
      <c r="G80" s="75">
        <v>3</v>
      </c>
      <c r="H80" s="75">
        <v>3</v>
      </c>
      <c r="I80" s="59">
        <v>19</v>
      </c>
      <c r="J80" s="74"/>
      <c r="K80" s="74" t="s">
        <v>54</v>
      </c>
      <c r="L80" s="74"/>
    </row>
    <row r="81" spans="1:12">
      <c r="A81" s="54">
        <v>71</v>
      </c>
      <c r="B81" s="66" t="s">
        <v>260</v>
      </c>
      <c r="C81" s="72" t="s">
        <v>321</v>
      </c>
      <c r="D81" s="72" t="s">
        <v>35</v>
      </c>
      <c r="E81" s="72">
        <v>83</v>
      </c>
      <c r="F81" s="75">
        <v>15</v>
      </c>
      <c r="G81" s="75">
        <v>7</v>
      </c>
      <c r="H81" s="75">
        <v>0</v>
      </c>
      <c r="I81" s="59">
        <v>22</v>
      </c>
      <c r="J81" s="74"/>
      <c r="K81" s="74" t="s">
        <v>54</v>
      </c>
      <c r="L81" s="74"/>
    </row>
    <row r="82" spans="1:12">
      <c r="A82" s="54">
        <v>72</v>
      </c>
      <c r="B82" s="66" t="s">
        <v>261</v>
      </c>
      <c r="C82" s="72" t="s">
        <v>322</v>
      </c>
      <c r="D82" s="72" t="s">
        <v>51</v>
      </c>
      <c r="E82" s="72">
        <v>95</v>
      </c>
      <c r="F82" s="75">
        <v>1</v>
      </c>
      <c r="G82" s="75">
        <v>6</v>
      </c>
      <c r="H82" s="75">
        <v>1</v>
      </c>
      <c r="I82" s="59">
        <v>8</v>
      </c>
      <c r="J82" s="74"/>
      <c r="K82" s="74" t="s">
        <v>54</v>
      </c>
      <c r="L82" s="74"/>
    </row>
    <row r="83" spans="1:12">
      <c r="A83" s="54">
        <v>73</v>
      </c>
      <c r="B83" s="66" t="s">
        <v>262</v>
      </c>
      <c r="C83" s="72" t="s">
        <v>324</v>
      </c>
      <c r="D83" s="72" t="s">
        <v>35</v>
      </c>
      <c r="E83" s="72">
        <v>55</v>
      </c>
      <c r="F83" s="75">
        <v>18</v>
      </c>
      <c r="G83" s="75">
        <v>5</v>
      </c>
      <c r="H83" s="75">
        <v>3</v>
      </c>
      <c r="I83" s="59">
        <v>26</v>
      </c>
      <c r="J83" s="74"/>
      <c r="K83" s="74" t="s">
        <v>54</v>
      </c>
      <c r="L83" s="74"/>
    </row>
    <row r="84" spans="1:12">
      <c r="A84" s="54">
        <v>74</v>
      </c>
      <c r="B84" s="66" t="s">
        <v>263</v>
      </c>
      <c r="C84" s="72" t="s">
        <v>323</v>
      </c>
      <c r="D84" s="72" t="s">
        <v>35</v>
      </c>
      <c r="E84" s="72">
        <v>90</v>
      </c>
      <c r="F84" s="75">
        <v>23</v>
      </c>
      <c r="G84" s="75">
        <v>6</v>
      </c>
      <c r="H84" s="75">
        <v>0</v>
      </c>
      <c r="I84" s="59">
        <v>29</v>
      </c>
      <c r="J84" s="74"/>
      <c r="K84" s="74"/>
      <c r="L84" s="74" t="s">
        <v>54</v>
      </c>
    </row>
    <row r="85" spans="1:12">
      <c r="A85" s="54">
        <v>75</v>
      </c>
      <c r="B85" s="66" t="s">
        <v>264</v>
      </c>
      <c r="C85" s="72" t="s">
        <v>325</v>
      </c>
      <c r="D85" s="72" t="s">
        <v>35</v>
      </c>
      <c r="E85" s="72">
        <v>111</v>
      </c>
      <c r="F85" s="75">
        <v>23</v>
      </c>
      <c r="G85" s="75">
        <v>13</v>
      </c>
      <c r="H85" s="75">
        <v>1</v>
      </c>
      <c r="I85" s="59">
        <v>37</v>
      </c>
      <c r="J85" s="74"/>
      <c r="K85" s="74"/>
      <c r="L85" s="74" t="s">
        <v>54</v>
      </c>
    </row>
    <row r="86" spans="1:12">
      <c r="A86" s="54">
        <v>76</v>
      </c>
      <c r="B86" s="66" t="s">
        <v>265</v>
      </c>
      <c r="C86" s="72" t="s">
        <v>327</v>
      </c>
      <c r="D86" s="72" t="s">
        <v>35</v>
      </c>
      <c r="E86" s="72">
        <v>48</v>
      </c>
      <c r="F86" s="75">
        <v>10</v>
      </c>
      <c r="G86" s="75">
        <v>4</v>
      </c>
      <c r="H86" s="75">
        <v>3</v>
      </c>
      <c r="I86" s="59">
        <v>17</v>
      </c>
      <c r="J86" s="74"/>
      <c r="K86" s="74"/>
      <c r="L86" s="74" t="s">
        <v>54</v>
      </c>
    </row>
    <row r="87" spans="1:12">
      <c r="A87" s="54">
        <v>77</v>
      </c>
      <c r="B87" s="66" t="s">
        <v>266</v>
      </c>
      <c r="C87" s="72" t="s">
        <v>267</v>
      </c>
      <c r="D87" s="72" t="s">
        <v>268</v>
      </c>
      <c r="E87" s="72">
        <v>40</v>
      </c>
      <c r="F87" s="75">
        <v>9</v>
      </c>
      <c r="G87" s="75">
        <v>8</v>
      </c>
      <c r="H87" s="75">
        <v>4</v>
      </c>
      <c r="I87" s="59">
        <v>21</v>
      </c>
      <c r="J87" s="74"/>
      <c r="K87" s="74"/>
      <c r="L87" s="74" t="s">
        <v>54</v>
      </c>
    </row>
    <row r="88" spans="1:12">
      <c r="A88" s="54">
        <v>78</v>
      </c>
      <c r="B88" s="66" t="s">
        <v>269</v>
      </c>
      <c r="C88" s="68" t="s">
        <v>326</v>
      </c>
      <c r="D88" s="68" t="s">
        <v>35</v>
      </c>
      <c r="E88" s="69">
        <v>88</v>
      </c>
      <c r="F88" s="70">
        <v>21</v>
      </c>
      <c r="G88" s="70">
        <v>12</v>
      </c>
      <c r="H88" s="70">
        <v>5</v>
      </c>
      <c r="I88" s="77">
        <v>38</v>
      </c>
      <c r="J88" s="74"/>
      <c r="K88" s="74"/>
      <c r="L88" s="74" t="s">
        <v>54</v>
      </c>
    </row>
    <row r="89" spans="1:12">
      <c r="A89" s="54">
        <v>79</v>
      </c>
      <c r="B89" s="66" t="s">
        <v>270</v>
      </c>
      <c r="C89" s="72" t="s">
        <v>328</v>
      </c>
      <c r="D89" s="72" t="s">
        <v>35</v>
      </c>
      <c r="E89" s="72">
        <v>73</v>
      </c>
      <c r="F89" s="75">
        <v>11</v>
      </c>
      <c r="G89" s="75">
        <v>9</v>
      </c>
      <c r="H89" s="75">
        <v>3</v>
      </c>
      <c r="I89" s="59">
        <v>23</v>
      </c>
      <c r="J89" s="75"/>
      <c r="K89" s="74" t="s">
        <v>54</v>
      </c>
      <c r="L89" s="75"/>
    </row>
    <row r="90" spans="1:12">
      <c r="A90" s="54">
        <v>80</v>
      </c>
      <c r="B90" s="66" t="s">
        <v>271</v>
      </c>
      <c r="C90" s="72" t="s">
        <v>331</v>
      </c>
      <c r="D90" s="72" t="s">
        <v>35</v>
      </c>
      <c r="E90" s="69">
        <v>83</v>
      </c>
      <c r="F90" s="70">
        <v>11</v>
      </c>
      <c r="G90" s="70">
        <v>8</v>
      </c>
      <c r="H90" s="70">
        <v>4</v>
      </c>
      <c r="I90" s="59">
        <v>23</v>
      </c>
      <c r="J90" s="75"/>
      <c r="K90" s="74" t="s">
        <v>54</v>
      </c>
      <c r="L90" s="75"/>
    </row>
    <row r="91" spans="1:12">
      <c r="A91" s="54">
        <v>81</v>
      </c>
      <c r="B91" s="66" t="s">
        <v>272</v>
      </c>
      <c r="C91" s="72" t="s">
        <v>329</v>
      </c>
      <c r="D91" s="72" t="s">
        <v>35</v>
      </c>
      <c r="E91" s="72">
        <v>78</v>
      </c>
      <c r="F91" s="75">
        <v>1</v>
      </c>
      <c r="G91" s="75">
        <v>7</v>
      </c>
      <c r="H91" s="75">
        <v>12</v>
      </c>
      <c r="I91" s="84">
        <v>20</v>
      </c>
      <c r="J91" s="75"/>
      <c r="K91" s="74" t="s">
        <v>54</v>
      </c>
      <c r="L91" s="75"/>
    </row>
    <row r="92" spans="1:12" s="91" customFormat="1">
      <c r="A92" s="96">
        <v>82</v>
      </c>
      <c r="B92" s="107" t="s">
        <v>347</v>
      </c>
      <c r="C92" s="87" t="s">
        <v>382</v>
      </c>
      <c r="D92" s="72" t="s">
        <v>35</v>
      </c>
      <c r="E92" s="93">
        <v>86</v>
      </c>
      <c r="F92" s="94">
        <v>0</v>
      </c>
      <c r="G92" s="94">
        <v>10</v>
      </c>
      <c r="H92" s="94">
        <v>2</v>
      </c>
      <c r="I92" s="95">
        <v>12</v>
      </c>
      <c r="J92" s="94"/>
      <c r="K92" s="74" t="s">
        <v>54</v>
      </c>
      <c r="L92" s="94"/>
    </row>
    <row r="93" spans="1:12" s="91" customFormat="1">
      <c r="A93" s="96">
        <v>83</v>
      </c>
      <c r="B93" s="65" t="s">
        <v>348</v>
      </c>
      <c r="C93" s="93" t="s">
        <v>349</v>
      </c>
      <c r="D93" s="93" t="s">
        <v>35</v>
      </c>
      <c r="E93" s="93">
        <v>57</v>
      </c>
      <c r="F93" s="94">
        <v>1</v>
      </c>
      <c r="G93" s="94">
        <v>2</v>
      </c>
      <c r="H93" s="94">
        <v>1</v>
      </c>
      <c r="I93" s="95">
        <v>4</v>
      </c>
      <c r="J93" s="94"/>
      <c r="K93" s="74" t="s">
        <v>54</v>
      </c>
      <c r="L93" s="94"/>
    </row>
    <row r="94" spans="1:12" s="91" customFormat="1">
      <c r="A94" s="96">
        <v>84</v>
      </c>
      <c r="B94" s="67" t="s">
        <v>350</v>
      </c>
      <c r="C94" s="93" t="s">
        <v>368</v>
      </c>
      <c r="D94" s="93" t="s">
        <v>35</v>
      </c>
      <c r="E94" s="93">
        <v>94</v>
      </c>
      <c r="F94" s="94"/>
      <c r="G94" s="94">
        <v>5</v>
      </c>
      <c r="H94" s="94">
        <v>1</v>
      </c>
      <c r="I94" s="95">
        <v>6</v>
      </c>
      <c r="J94" s="94"/>
      <c r="K94" s="74" t="s">
        <v>54</v>
      </c>
      <c r="L94" s="94"/>
    </row>
    <row r="95" spans="1:12" s="91" customFormat="1">
      <c r="A95" s="96">
        <v>85</v>
      </c>
      <c r="B95" s="67" t="s">
        <v>351</v>
      </c>
      <c r="C95" s="93" t="s">
        <v>365</v>
      </c>
      <c r="D95" s="93" t="s">
        <v>380</v>
      </c>
      <c r="E95" s="93">
        <v>66</v>
      </c>
      <c r="F95" s="94">
        <v>28</v>
      </c>
      <c r="G95" s="94">
        <v>2</v>
      </c>
      <c r="H95" s="94">
        <v>1</v>
      </c>
      <c r="I95" s="95">
        <v>31</v>
      </c>
      <c r="J95" s="94"/>
      <c r="K95" s="94"/>
      <c r="L95" s="97" t="s">
        <v>54</v>
      </c>
    </row>
    <row r="96" spans="1:12" s="91" customFormat="1">
      <c r="A96" s="96">
        <v>86</v>
      </c>
      <c r="B96" s="67" t="s">
        <v>352</v>
      </c>
      <c r="C96" s="93" t="s">
        <v>366</v>
      </c>
      <c r="D96" s="93" t="s">
        <v>35</v>
      </c>
      <c r="E96" s="93">
        <v>83</v>
      </c>
      <c r="F96" s="94">
        <v>23</v>
      </c>
      <c r="G96" s="94">
        <v>7</v>
      </c>
      <c r="H96" s="94">
        <v>5</v>
      </c>
      <c r="I96" s="95">
        <v>35</v>
      </c>
      <c r="J96" s="94"/>
      <c r="K96" s="74" t="s">
        <v>54</v>
      </c>
      <c r="L96" s="94"/>
    </row>
    <row r="97" spans="1:12" s="91" customFormat="1">
      <c r="A97" s="96">
        <v>87</v>
      </c>
      <c r="B97" s="67" t="s">
        <v>353</v>
      </c>
      <c r="C97" s="93" t="s">
        <v>367</v>
      </c>
      <c r="D97" s="93" t="s">
        <v>381</v>
      </c>
      <c r="E97" s="93">
        <v>105</v>
      </c>
      <c r="F97" s="94">
        <v>28</v>
      </c>
      <c r="G97" s="94">
        <v>12</v>
      </c>
      <c r="H97" s="94"/>
      <c r="I97" s="95">
        <v>40</v>
      </c>
      <c r="J97" s="94"/>
      <c r="K97" s="94"/>
      <c r="L97" s="74" t="s">
        <v>54</v>
      </c>
    </row>
    <row r="98" spans="1:12" s="91" customFormat="1">
      <c r="A98" s="96">
        <v>88</v>
      </c>
      <c r="B98" s="67" t="s">
        <v>369</v>
      </c>
      <c r="C98" s="93" t="s">
        <v>354</v>
      </c>
      <c r="D98" s="93" t="s">
        <v>35</v>
      </c>
      <c r="E98" s="93">
        <v>65</v>
      </c>
      <c r="F98" s="94">
        <v>17</v>
      </c>
      <c r="G98" s="94">
        <v>7</v>
      </c>
      <c r="H98" s="94"/>
      <c r="I98" s="95">
        <v>24</v>
      </c>
      <c r="J98" s="94"/>
      <c r="K98" s="94"/>
      <c r="L98" s="74" t="s">
        <v>54</v>
      </c>
    </row>
    <row r="99" spans="1:12" s="91" customFormat="1">
      <c r="A99" s="96">
        <v>89</v>
      </c>
      <c r="B99" s="67" t="s">
        <v>355</v>
      </c>
      <c r="C99" s="93" t="s">
        <v>356</v>
      </c>
      <c r="D99" s="93" t="s">
        <v>35</v>
      </c>
      <c r="E99" s="93">
        <v>60</v>
      </c>
      <c r="F99" s="94">
        <v>13</v>
      </c>
      <c r="G99" s="94">
        <v>4</v>
      </c>
      <c r="H99" s="94">
        <v>5</v>
      </c>
      <c r="I99" s="95">
        <v>22</v>
      </c>
      <c r="J99" s="94"/>
      <c r="K99" s="74" t="s">
        <v>54</v>
      </c>
      <c r="L99" s="94"/>
    </row>
    <row r="100" spans="1:12" s="91" customFormat="1">
      <c r="A100" s="96">
        <v>90</v>
      </c>
      <c r="B100" s="67" t="s">
        <v>357</v>
      </c>
      <c r="C100" s="93" t="s">
        <v>358</v>
      </c>
      <c r="D100" s="93" t="s">
        <v>35</v>
      </c>
      <c r="E100" s="93">
        <v>45</v>
      </c>
      <c r="F100" s="94">
        <v>6</v>
      </c>
      <c r="G100" s="94">
        <v>1</v>
      </c>
      <c r="H100" s="94">
        <v>2</v>
      </c>
      <c r="I100" s="95">
        <v>9</v>
      </c>
      <c r="J100" s="94"/>
      <c r="K100" s="74" t="s">
        <v>54</v>
      </c>
      <c r="L100" s="94"/>
    </row>
    <row r="101" spans="1:12" s="88" customFormat="1">
      <c r="A101" s="96">
        <v>91</v>
      </c>
      <c r="B101" s="67" t="s">
        <v>359</v>
      </c>
      <c r="C101" s="93" t="s">
        <v>378</v>
      </c>
      <c r="D101" s="93" t="s">
        <v>35</v>
      </c>
      <c r="E101" s="93">
        <v>71</v>
      </c>
      <c r="F101" s="94">
        <v>4</v>
      </c>
      <c r="G101" s="94">
        <v>9</v>
      </c>
      <c r="H101" s="94">
        <v>4</v>
      </c>
      <c r="I101" s="95">
        <v>17</v>
      </c>
      <c r="J101" s="94"/>
      <c r="K101" s="74" t="s">
        <v>54</v>
      </c>
      <c r="L101" s="94" t="s">
        <v>54</v>
      </c>
    </row>
    <row r="102" spans="1:12" s="88" customFormat="1">
      <c r="A102" s="96">
        <v>92</v>
      </c>
      <c r="B102" s="67" t="s">
        <v>360</v>
      </c>
      <c r="C102" s="93" t="s">
        <v>379</v>
      </c>
      <c r="D102" s="93" t="s">
        <v>35</v>
      </c>
      <c r="E102" s="93">
        <v>55</v>
      </c>
      <c r="F102" s="94">
        <v>9</v>
      </c>
      <c r="G102" s="94">
        <v>3</v>
      </c>
      <c r="H102" s="94">
        <v>4</v>
      </c>
      <c r="I102" s="95">
        <v>16</v>
      </c>
      <c r="J102" s="94"/>
      <c r="K102" s="74" t="s">
        <v>54</v>
      </c>
      <c r="L102" s="94"/>
    </row>
    <row r="103" spans="1:12" s="88" customFormat="1">
      <c r="A103" s="96">
        <v>93</v>
      </c>
      <c r="B103" s="67" t="s">
        <v>361</v>
      </c>
      <c r="C103" s="93" t="s">
        <v>362</v>
      </c>
      <c r="D103" s="93" t="s">
        <v>35</v>
      </c>
      <c r="E103" s="93">
        <v>52</v>
      </c>
      <c r="F103" s="94"/>
      <c r="G103" s="94">
        <v>6</v>
      </c>
      <c r="H103" s="94">
        <v>1</v>
      </c>
      <c r="I103" s="95">
        <v>7</v>
      </c>
      <c r="J103" s="94"/>
      <c r="K103" s="97" t="s">
        <v>54</v>
      </c>
      <c r="L103" s="94"/>
    </row>
    <row r="104" spans="1:12" s="88" customFormat="1">
      <c r="A104" s="96">
        <v>94</v>
      </c>
      <c r="B104" s="65" t="s">
        <v>363</v>
      </c>
      <c r="C104" s="92" t="s">
        <v>364</v>
      </c>
      <c r="D104" s="92" t="s">
        <v>35</v>
      </c>
      <c r="E104" s="93">
        <v>76</v>
      </c>
      <c r="F104" s="94">
        <v>15</v>
      </c>
      <c r="G104" s="94">
        <v>0</v>
      </c>
      <c r="H104" s="94">
        <v>0</v>
      </c>
      <c r="I104" s="95">
        <v>15</v>
      </c>
      <c r="J104" s="94"/>
      <c r="K104" s="94" t="s">
        <v>54</v>
      </c>
      <c r="L104" s="94"/>
    </row>
    <row r="105" spans="1:12" s="88" customFormat="1">
      <c r="A105" s="96">
        <v>95</v>
      </c>
      <c r="B105" s="67" t="s">
        <v>370</v>
      </c>
      <c r="C105" s="93" t="s">
        <v>375</v>
      </c>
      <c r="D105" s="92" t="s">
        <v>35</v>
      </c>
      <c r="E105" s="93">
        <v>67</v>
      </c>
      <c r="F105" s="94">
        <v>20</v>
      </c>
      <c r="G105" s="94">
        <v>6</v>
      </c>
      <c r="H105" s="94">
        <v>5</v>
      </c>
      <c r="I105" s="95">
        <v>31</v>
      </c>
      <c r="J105" s="94"/>
      <c r="K105" s="94"/>
      <c r="L105" s="74" t="s">
        <v>54</v>
      </c>
    </row>
    <row r="106" spans="1:12" s="88" customFormat="1">
      <c r="A106" s="96">
        <v>96</v>
      </c>
      <c r="B106" s="67" t="s">
        <v>371</v>
      </c>
      <c r="C106" s="93" t="s">
        <v>372</v>
      </c>
      <c r="D106" s="92" t="s">
        <v>35</v>
      </c>
      <c r="E106" s="93">
        <v>75</v>
      </c>
      <c r="F106" s="94">
        <v>22</v>
      </c>
      <c r="G106" s="94">
        <v>10</v>
      </c>
      <c r="H106" s="94">
        <v>5</v>
      </c>
      <c r="I106" s="95">
        <v>37</v>
      </c>
      <c r="J106" s="94"/>
      <c r="K106" s="74" t="s">
        <v>54</v>
      </c>
      <c r="L106" s="94"/>
    </row>
    <row r="107" spans="1:12" s="88" customFormat="1">
      <c r="A107" s="96">
        <v>97</v>
      </c>
      <c r="B107" s="67" t="s">
        <v>373</v>
      </c>
      <c r="C107" s="93" t="s">
        <v>377</v>
      </c>
      <c r="D107" s="92" t="s">
        <v>35</v>
      </c>
      <c r="E107" s="93">
        <v>95</v>
      </c>
      <c r="F107" s="94">
        <v>8</v>
      </c>
      <c r="G107" s="94">
        <v>14</v>
      </c>
      <c r="H107" s="94">
        <v>3</v>
      </c>
      <c r="I107" s="95">
        <v>25</v>
      </c>
      <c r="J107" s="94"/>
      <c r="K107" s="97" t="s">
        <v>54</v>
      </c>
      <c r="L107" s="94"/>
    </row>
    <row r="108" spans="1:12" s="88" customFormat="1" ht="13.5" thickBot="1">
      <c r="A108" s="96">
        <v>98</v>
      </c>
      <c r="B108" s="67" t="s">
        <v>374</v>
      </c>
      <c r="C108" s="93" t="s">
        <v>376</v>
      </c>
      <c r="D108" s="92" t="s">
        <v>35</v>
      </c>
      <c r="E108" s="93">
        <v>51</v>
      </c>
      <c r="F108" s="94">
        <v>4</v>
      </c>
      <c r="G108" s="94">
        <v>6</v>
      </c>
      <c r="H108" s="94">
        <v>4</v>
      </c>
      <c r="I108" s="95">
        <v>14</v>
      </c>
      <c r="J108" s="94"/>
      <c r="K108" s="94"/>
      <c r="L108" s="97" t="s">
        <v>54</v>
      </c>
    </row>
    <row r="109" spans="1:12" ht="13.5" thickBot="1">
      <c r="A109" s="108" t="s">
        <v>36</v>
      </c>
      <c r="B109" s="109"/>
      <c r="C109" s="109"/>
      <c r="D109" s="110"/>
      <c r="E109" s="36">
        <f>SUM(E11:E108)</f>
        <v>7016</v>
      </c>
      <c r="F109" s="36">
        <f>SUM(F11:F108)</f>
        <v>1335</v>
      </c>
      <c r="G109" s="36">
        <f>SUM(G11:G108)</f>
        <v>644</v>
      </c>
      <c r="H109" s="36">
        <f>SUM(H11:H108)</f>
        <v>235</v>
      </c>
      <c r="I109" s="36">
        <f>SUM(I11:I108)</f>
        <v>2159</v>
      </c>
      <c r="J109" s="64">
        <f>COUNTA(J11:J108)</f>
        <v>5</v>
      </c>
      <c r="K109" s="64">
        <f>COUNTA(K11:K108)</f>
        <v>62</v>
      </c>
      <c r="L109" s="64">
        <f>COUNTA(L11:L108)</f>
        <v>33</v>
      </c>
    </row>
  </sheetData>
  <mergeCells count="6">
    <mergeCell ref="A109:D109"/>
    <mergeCell ref="A7:L7"/>
    <mergeCell ref="F8:I8"/>
    <mergeCell ref="J8:L8"/>
    <mergeCell ref="E8:E9"/>
    <mergeCell ref="A8:D8"/>
  </mergeCells>
  <phoneticPr fontId="14" type="noConversion"/>
  <conditionalFormatting sqref="C11:C104">
    <cfRule type="duplicateValues" dxfId="1" priority="3"/>
  </conditionalFormatting>
  <conditionalFormatting sqref="C11:C108">
    <cfRule type="duplicateValues" dxfId="0" priority="1"/>
  </conditionalFormatting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73"/>
  <sheetViews>
    <sheetView topLeftCell="A55" zoomScale="112" zoomScaleNormal="112" workbookViewId="0">
      <selection activeCell="L68" sqref="L68:L69"/>
    </sheetView>
  </sheetViews>
  <sheetFormatPr defaultColWidth="5.7109375" defaultRowHeight="12.75"/>
  <cols>
    <col min="1" max="1" width="6.140625" style="41" customWidth="1"/>
    <col min="2" max="2" width="10.7109375" style="4" customWidth="1"/>
    <col min="3" max="3" width="24.42578125" style="4" customWidth="1"/>
    <col min="4" max="4" width="15" style="4" customWidth="1"/>
    <col min="5" max="5" width="11.85546875" style="4" customWidth="1"/>
    <col min="6" max="6" width="7.85546875" style="4" customWidth="1"/>
    <col min="7" max="7" width="7.42578125" style="4" customWidth="1"/>
    <col min="8" max="8" width="9.28515625" style="4" customWidth="1"/>
    <col min="9" max="9" width="5.28515625" style="4" customWidth="1"/>
    <col min="10" max="12" width="5.140625" style="4" customWidth="1"/>
    <col min="13" max="232" width="9.140625" style="4" customWidth="1"/>
    <col min="233" max="233" width="6.140625" style="4" customWidth="1"/>
    <col min="234" max="234" width="8.42578125" style="4" customWidth="1"/>
    <col min="235" max="235" width="16.140625" style="4" customWidth="1"/>
    <col min="236" max="236" width="11.85546875" style="4" customWidth="1"/>
    <col min="237" max="239" width="6.140625" style="4" customWidth="1"/>
    <col min="240" max="240" width="5.5703125" style="4" customWidth="1"/>
    <col min="241" max="243" width="6.140625" style="4" customWidth="1"/>
    <col min="244" max="244" width="6.5703125" style="4" customWidth="1"/>
    <col min="245" max="247" width="6.28515625" style="4" customWidth="1"/>
    <col min="248" max="248" width="6" style="4" customWidth="1"/>
    <col min="249" max="249" width="7.140625" style="4" customWidth="1"/>
    <col min="250" max="250" width="6.140625" style="4" customWidth="1"/>
    <col min="251" max="251" width="7.5703125" style="4" customWidth="1"/>
    <col min="252" max="252" width="6.5703125" style="4" customWidth="1"/>
    <col min="253" max="255" width="7.42578125" style="4" customWidth="1"/>
    <col min="256" max="16384" width="5.7109375" style="4"/>
  </cols>
  <sheetData>
    <row r="1" spans="1:12" ht="21" customHeight="1">
      <c r="A1" s="38" t="s">
        <v>19</v>
      </c>
      <c r="B1" s="2"/>
      <c r="C1" s="3"/>
      <c r="D1" s="2"/>
      <c r="E1" s="2"/>
      <c r="F1" s="2"/>
      <c r="I1" s="2"/>
    </row>
    <row r="2" spans="1:12" s="2" customFormat="1" ht="21" customHeight="1">
      <c r="A2" s="39"/>
    </row>
    <row r="3" spans="1:12" s="2" customFormat="1" ht="21" customHeight="1">
      <c r="A3" s="39"/>
      <c r="J3" s="4"/>
      <c r="K3" s="4"/>
      <c r="L3" s="4"/>
    </row>
    <row r="5" spans="1:12" ht="15.75">
      <c r="A5" s="40" t="s">
        <v>0</v>
      </c>
      <c r="B5" s="5"/>
      <c r="C5" s="5"/>
      <c r="D5" s="5"/>
      <c r="F5" s="6"/>
      <c r="G5" s="28" t="s">
        <v>52</v>
      </c>
      <c r="H5" s="6" t="s">
        <v>1</v>
      </c>
      <c r="J5" s="7"/>
      <c r="K5" s="22"/>
      <c r="L5" s="22"/>
    </row>
    <row r="6" spans="1:12" s="22" customFormat="1" ht="15.75">
      <c r="A6" s="37"/>
      <c r="B6" s="24"/>
      <c r="C6" s="24"/>
      <c r="D6" s="24"/>
      <c r="F6" s="25"/>
      <c r="H6" s="25"/>
      <c r="J6" s="26"/>
    </row>
    <row r="7" spans="1:12" ht="60" customHeight="1">
      <c r="A7" s="111" t="s">
        <v>18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59.25" customHeight="1">
      <c r="A8" s="115" t="s">
        <v>2</v>
      </c>
      <c r="B8" s="116"/>
      <c r="C8" s="116"/>
      <c r="D8" s="116"/>
      <c r="E8" s="113" t="s">
        <v>17</v>
      </c>
      <c r="F8" s="112" t="s">
        <v>14</v>
      </c>
      <c r="G8" s="112"/>
      <c r="H8" s="112"/>
      <c r="I8" s="112"/>
      <c r="J8" s="112" t="s">
        <v>15</v>
      </c>
      <c r="K8" s="112"/>
      <c r="L8" s="112"/>
    </row>
    <row r="9" spans="1:12" s="12" customFormat="1" ht="77.25">
      <c r="A9" s="8" t="s">
        <v>3</v>
      </c>
      <c r="B9" s="8" t="s">
        <v>4</v>
      </c>
      <c r="C9" s="8" t="s">
        <v>5</v>
      </c>
      <c r="D9" s="8" t="s">
        <v>6</v>
      </c>
      <c r="E9" s="114"/>
      <c r="F9" s="9" t="s">
        <v>21</v>
      </c>
      <c r="G9" s="9" t="s">
        <v>20</v>
      </c>
      <c r="H9" s="9" t="s">
        <v>8</v>
      </c>
      <c r="I9" s="10" t="s">
        <v>9</v>
      </c>
      <c r="J9" s="8" t="s">
        <v>12</v>
      </c>
      <c r="K9" s="8" t="s">
        <v>13</v>
      </c>
      <c r="L9" s="11" t="s">
        <v>10</v>
      </c>
    </row>
    <row r="10" spans="1:12" s="13" customFormat="1">
      <c r="A10" s="23" t="s">
        <v>22</v>
      </c>
      <c r="B10" s="23" t="s">
        <v>23</v>
      </c>
      <c r="C10" s="23" t="s">
        <v>24</v>
      </c>
      <c r="D10" s="23" t="s">
        <v>25</v>
      </c>
      <c r="E10" s="23" t="s">
        <v>26</v>
      </c>
      <c r="F10" s="23" t="s">
        <v>27</v>
      </c>
      <c r="G10" s="23" t="s">
        <v>28</v>
      </c>
      <c r="H10" s="23" t="s">
        <v>29</v>
      </c>
      <c r="I10" s="23" t="s">
        <v>30</v>
      </c>
      <c r="J10" s="23" t="s">
        <v>31</v>
      </c>
      <c r="K10" s="23" t="s">
        <v>32</v>
      </c>
      <c r="L10" s="23" t="s">
        <v>33</v>
      </c>
    </row>
    <row r="11" spans="1:12" s="18" customFormat="1">
      <c r="A11" s="29">
        <v>1</v>
      </c>
      <c r="B11" s="66" t="s">
        <v>38</v>
      </c>
      <c r="C11" s="72" t="s">
        <v>46</v>
      </c>
      <c r="D11" s="72" t="s">
        <v>35</v>
      </c>
      <c r="E11" s="29">
        <v>52</v>
      </c>
      <c r="F11" s="74">
        <v>7</v>
      </c>
      <c r="G11" s="74">
        <v>0</v>
      </c>
      <c r="H11" s="74">
        <v>1</v>
      </c>
      <c r="I11" s="63">
        <v>8</v>
      </c>
      <c r="J11" s="74"/>
      <c r="K11" s="74"/>
      <c r="L11" s="74" t="s">
        <v>34</v>
      </c>
    </row>
    <row r="12" spans="1:12">
      <c r="A12" s="29">
        <v>2</v>
      </c>
      <c r="B12" s="66" t="s">
        <v>40</v>
      </c>
      <c r="C12" s="72" t="s">
        <v>41</v>
      </c>
      <c r="D12" s="72" t="s">
        <v>35</v>
      </c>
      <c r="E12" s="29">
        <v>58</v>
      </c>
      <c r="F12" s="74">
        <v>7</v>
      </c>
      <c r="G12" s="74">
        <v>1</v>
      </c>
      <c r="H12" s="74">
        <v>0</v>
      </c>
      <c r="I12" s="63">
        <v>8</v>
      </c>
      <c r="J12" s="74"/>
      <c r="K12" s="74" t="s">
        <v>34</v>
      </c>
      <c r="L12" s="74"/>
    </row>
    <row r="13" spans="1:12">
      <c r="A13" s="29">
        <v>3</v>
      </c>
      <c r="B13" s="66" t="s">
        <v>44</v>
      </c>
      <c r="C13" s="72" t="s">
        <v>45</v>
      </c>
      <c r="D13" s="72" t="s">
        <v>35</v>
      </c>
      <c r="E13" s="29">
        <v>41</v>
      </c>
      <c r="F13" s="74">
        <v>3</v>
      </c>
      <c r="G13" s="74">
        <v>2</v>
      </c>
      <c r="H13" s="74">
        <v>3</v>
      </c>
      <c r="I13" s="63">
        <v>8</v>
      </c>
      <c r="J13" s="74"/>
      <c r="K13" s="74"/>
      <c r="L13" s="74" t="s">
        <v>34</v>
      </c>
    </row>
    <row r="14" spans="1:12" ht="25.5">
      <c r="A14" s="29">
        <v>4</v>
      </c>
      <c r="B14" s="79" t="s">
        <v>47</v>
      </c>
      <c r="C14" s="83" t="s">
        <v>48</v>
      </c>
      <c r="D14" s="80" t="s">
        <v>35</v>
      </c>
      <c r="E14" s="29">
        <v>86</v>
      </c>
      <c r="F14" s="74">
        <v>11</v>
      </c>
      <c r="G14" s="74">
        <v>10</v>
      </c>
      <c r="H14" s="74">
        <v>8</v>
      </c>
      <c r="I14" s="63">
        <v>29</v>
      </c>
      <c r="J14" s="74"/>
      <c r="K14" s="74" t="s">
        <v>34</v>
      </c>
      <c r="L14" s="74"/>
    </row>
    <row r="15" spans="1:12">
      <c r="A15" s="29">
        <v>5</v>
      </c>
      <c r="B15" s="66" t="s">
        <v>42</v>
      </c>
      <c r="C15" s="72" t="s">
        <v>43</v>
      </c>
      <c r="D15" s="72" t="s">
        <v>35</v>
      </c>
      <c r="E15" s="29">
        <v>57</v>
      </c>
      <c r="F15" s="74">
        <v>5</v>
      </c>
      <c r="G15" s="74">
        <v>1</v>
      </c>
      <c r="H15" s="74">
        <v>3</v>
      </c>
      <c r="I15" s="63">
        <v>9</v>
      </c>
      <c r="J15" s="74"/>
      <c r="K15" s="74" t="s">
        <v>34</v>
      </c>
      <c r="L15" s="74"/>
    </row>
    <row r="16" spans="1:12">
      <c r="A16" s="29">
        <v>6</v>
      </c>
      <c r="B16" s="66" t="s">
        <v>49</v>
      </c>
      <c r="C16" s="68" t="s">
        <v>50</v>
      </c>
      <c r="D16" s="68" t="s">
        <v>51</v>
      </c>
      <c r="E16" s="29">
        <v>61</v>
      </c>
      <c r="F16" s="74">
        <v>14</v>
      </c>
      <c r="G16" s="74">
        <v>2</v>
      </c>
      <c r="H16" s="74">
        <v>3</v>
      </c>
      <c r="I16" s="63">
        <v>19</v>
      </c>
      <c r="J16" s="74"/>
      <c r="K16" s="74" t="s">
        <v>34</v>
      </c>
      <c r="L16" s="74"/>
    </row>
    <row r="17" spans="1:13" ht="25.5">
      <c r="A17" s="29">
        <v>7</v>
      </c>
      <c r="B17" s="66" t="s">
        <v>53</v>
      </c>
      <c r="C17" s="66" t="s">
        <v>63</v>
      </c>
      <c r="D17" s="68" t="s">
        <v>35</v>
      </c>
      <c r="E17" s="29">
        <v>56</v>
      </c>
      <c r="F17" s="74">
        <v>19</v>
      </c>
      <c r="G17" s="74">
        <v>6</v>
      </c>
      <c r="H17" s="74">
        <v>3</v>
      </c>
      <c r="I17" s="63">
        <v>28</v>
      </c>
      <c r="J17" s="74"/>
      <c r="K17" s="74" t="s">
        <v>34</v>
      </c>
      <c r="L17" s="74"/>
    </row>
    <row r="18" spans="1:13">
      <c r="A18" s="29">
        <v>8</v>
      </c>
      <c r="B18" s="66" t="s">
        <v>55</v>
      </c>
      <c r="C18" s="72" t="s">
        <v>56</v>
      </c>
      <c r="D18" s="72" t="s">
        <v>35</v>
      </c>
      <c r="E18" s="29">
        <v>81</v>
      </c>
      <c r="F18" s="74">
        <v>7</v>
      </c>
      <c r="G18" s="74">
        <v>3</v>
      </c>
      <c r="H18" s="74">
        <v>1</v>
      </c>
      <c r="I18" s="63">
        <v>11</v>
      </c>
      <c r="J18" s="74"/>
      <c r="K18" s="74"/>
      <c r="L18" s="74" t="s">
        <v>34</v>
      </c>
    </row>
    <row r="19" spans="1:13">
      <c r="A19" s="29">
        <v>9</v>
      </c>
      <c r="B19" s="66" t="s">
        <v>57</v>
      </c>
      <c r="C19" s="72" t="s">
        <v>58</v>
      </c>
      <c r="D19" s="72" t="s">
        <v>35</v>
      </c>
      <c r="E19" s="29">
        <v>70</v>
      </c>
      <c r="F19" s="74">
        <v>0</v>
      </c>
      <c r="G19" s="74">
        <v>4</v>
      </c>
      <c r="H19" s="74">
        <v>0</v>
      </c>
      <c r="I19" s="63">
        <v>4</v>
      </c>
      <c r="J19" s="74"/>
      <c r="K19" s="74" t="s">
        <v>34</v>
      </c>
      <c r="L19" s="74"/>
    </row>
    <row r="20" spans="1:13" ht="25.5">
      <c r="A20" s="29">
        <v>10</v>
      </c>
      <c r="B20" s="66" t="s">
        <v>59</v>
      </c>
      <c r="C20" s="66" t="s">
        <v>62</v>
      </c>
      <c r="D20" s="68" t="s">
        <v>35</v>
      </c>
      <c r="E20" s="29">
        <v>61</v>
      </c>
      <c r="F20" s="74">
        <v>10</v>
      </c>
      <c r="G20" s="74">
        <v>2</v>
      </c>
      <c r="H20" s="74">
        <v>3</v>
      </c>
      <c r="I20" s="63">
        <v>15</v>
      </c>
      <c r="J20" s="74"/>
      <c r="K20" s="74" t="s">
        <v>34</v>
      </c>
      <c r="L20" s="74"/>
    </row>
    <row r="21" spans="1:13">
      <c r="A21" s="29">
        <v>11</v>
      </c>
      <c r="B21" s="66" t="s">
        <v>60</v>
      </c>
      <c r="C21" s="72" t="s">
        <v>61</v>
      </c>
      <c r="D21" s="72" t="s">
        <v>35</v>
      </c>
      <c r="E21" s="29">
        <v>127</v>
      </c>
      <c r="F21" s="74">
        <v>2</v>
      </c>
      <c r="G21" s="74">
        <v>18</v>
      </c>
      <c r="H21" s="74">
        <v>3</v>
      </c>
      <c r="I21" s="63">
        <v>23</v>
      </c>
      <c r="J21" s="74"/>
      <c r="K21" s="74"/>
      <c r="L21" s="74" t="s">
        <v>34</v>
      </c>
    </row>
    <row r="22" spans="1:13">
      <c r="A22" s="29">
        <v>12</v>
      </c>
      <c r="B22" s="66" t="s">
        <v>66</v>
      </c>
      <c r="C22" s="72" t="s">
        <v>67</v>
      </c>
      <c r="D22" s="72" t="s">
        <v>35</v>
      </c>
      <c r="E22" s="29">
        <v>82</v>
      </c>
      <c r="F22" s="74">
        <v>22</v>
      </c>
      <c r="G22" s="74">
        <v>5</v>
      </c>
      <c r="H22" s="74">
        <v>1</v>
      </c>
      <c r="I22" s="63">
        <v>28</v>
      </c>
      <c r="J22" s="74"/>
      <c r="K22" s="74" t="s">
        <v>34</v>
      </c>
      <c r="L22" s="74"/>
    </row>
    <row r="23" spans="1:13">
      <c r="A23" s="29">
        <v>13</v>
      </c>
      <c r="B23" s="66" t="s">
        <v>68</v>
      </c>
      <c r="C23" s="72" t="s">
        <v>78</v>
      </c>
      <c r="D23" s="72" t="s">
        <v>35</v>
      </c>
      <c r="E23" s="29">
        <v>57</v>
      </c>
      <c r="F23" s="74">
        <v>0</v>
      </c>
      <c r="G23" s="74">
        <v>8</v>
      </c>
      <c r="H23" s="74">
        <v>2</v>
      </c>
      <c r="I23" s="63">
        <v>10</v>
      </c>
      <c r="J23" s="74"/>
      <c r="K23" s="74" t="s">
        <v>34</v>
      </c>
      <c r="L23" s="74"/>
    </row>
    <row r="24" spans="1:13">
      <c r="A24" s="29">
        <v>14</v>
      </c>
      <c r="B24" s="66" t="s">
        <v>101</v>
      </c>
      <c r="C24" s="72" t="s">
        <v>69</v>
      </c>
      <c r="D24" s="72" t="s">
        <v>35</v>
      </c>
      <c r="E24" s="29">
        <v>73</v>
      </c>
      <c r="F24" s="74">
        <v>18</v>
      </c>
      <c r="G24" s="74">
        <v>4</v>
      </c>
      <c r="H24" s="74">
        <v>8</v>
      </c>
      <c r="I24" s="63">
        <v>30</v>
      </c>
      <c r="J24" s="74"/>
      <c r="K24" s="74"/>
      <c r="L24" s="74" t="s">
        <v>34</v>
      </c>
    </row>
    <row r="25" spans="1:13">
      <c r="A25" s="29">
        <v>15</v>
      </c>
      <c r="B25" s="66" t="s">
        <v>72</v>
      </c>
      <c r="C25" s="72" t="s">
        <v>73</v>
      </c>
      <c r="D25" s="72" t="s">
        <v>35</v>
      </c>
      <c r="E25" s="29">
        <v>62</v>
      </c>
      <c r="F25" s="74">
        <v>13</v>
      </c>
      <c r="G25" s="74">
        <v>2</v>
      </c>
      <c r="H25" s="74">
        <v>1</v>
      </c>
      <c r="I25" s="63">
        <v>16</v>
      </c>
      <c r="J25" s="74"/>
      <c r="K25" s="74"/>
      <c r="L25" s="74" t="s">
        <v>34</v>
      </c>
    </row>
    <row r="26" spans="1:13">
      <c r="A26" s="29">
        <v>16</v>
      </c>
      <c r="B26" s="66" t="s">
        <v>76</v>
      </c>
      <c r="C26" s="98" t="s">
        <v>77</v>
      </c>
      <c r="D26" s="72" t="s">
        <v>35</v>
      </c>
      <c r="E26" s="29">
        <v>76</v>
      </c>
      <c r="F26" s="74">
        <v>3</v>
      </c>
      <c r="G26" s="74">
        <v>10</v>
      </c>
      <c r="H26" s="74">
        <v>3</v>
      </c>
      <c r="I26" s="63">
        <v>16</v>
      </c>
      <c r="J26" s="74"/>
      <c r="K26" s="74" t="s">
        <v>34</v>
      </c>
      <c r="L26" s="74"/>
    </row>
    <row r="27" spans="1:13">
      <c r="A27" s="29">
        <v>17</v>
      </c>
      <c r="B27" s="66" t="s">
        <v>79</v>
      </c>
      <c r="C27" s="72" t="s">
        <v>80</v>
      </c>
      <c r="D27" s="72" t="s">
        <v>35</v>
      </c>
      <c r="E27" s="29">
        <v>78</v>
      </c>
      <c r="F27" s="74">
        <v>20</v>
      </c>
      <c r="G27" s="74">
        <v>5</v>
      </c>
      <c r="H27" s="74">
        <v>6</v>
      </c>
      <c r="I27" s="63">
        <v>31</v>
      </c>
      <c r="J27" s="74"/>
      <c r="K27" s="74" t="s">
        <v>34</v>
      </c>
      <c r="L27" s="75"/>
    </row>
    <row r="28" spans="1:13">
      <c r="A28" s="29">
        <v>18</v>
      </c>
      <c r="B28" s="66" t="s">
        <v>81</v>
      </c>
      <c r="C28" s="72" t="s">
        <v>82</v>
      </c>
      <c r="D28" s="72" t="s">
        <v>51</v>
      </c>
      <c r="E28" s="29">
        <v>67</v>
      </c>
      <c r="F28" s="74">
        <v>9</v>
      </c>
      <c r="G28" s="74">
        <v>13</v>
      </c>
      <c r="H28" s="74"/>
      <c r="I28" s="63">
        <v>22</v>
      </c>
      <c r="J28" s="74"/>
      <c r="K28" s="74" t="s">
        <v>34</v>
      </c>
      <c r="L28" s="74"/>
      <c r="M28" s="31"/>
    </row>
    <row r="29" spans="1:13">
      <c r="A29" s="29">
        <v>19</v>
      </c>
      <c r="B29" s="66" t="s">
        <v>83</v>
      </c>
      <c r="C29" s="72" t="s">
        <v>84</v>
      </c>
      <c r="D29" s="72" t="s">
        <v>35</v>
      </c>
      <c r="E29" s="29">
        <v>119</v>
      </c>
      <c r="F29" s="74">
        <v>25</v>
      </c>
      <c r="G29" s="74">
        <v>9</v>
      </c>
      <c r="H29" s="74">
        <v>2</v>
      </c>
      <c r="I29" s="63">
        <v>36</v>
      </c>
      <c r="J29" s="74"/>
      <c r="K29" s="74"/>
      <c r="L29" s="74"/>
    </row>
    <row r="30" spans="1:13">
      <c r="A30" s="29">
        <v>20</v>
      </c>
      <c r="B30" s="66" t="s">
        <v>85</v>
      </c>
      <c r="C30" s="72" t="s">
        <v>86</v>
      </c>
      <c r="D30" s="72" t="s">
        <v>35</v>
      </c>
      <c r="E30" s="29">
        <v>77</v>
      </c>
      <c r="F30" s="74">
        <v>15</v>
      </c>
      <c r="G30" s="74">
        <v>5</v>
      </c>
      <c r="H30" s="74">
        <v>4</v>
      </c>
      <c r="I30" s="63">
        <v>24</v>
      </c>
      <c r="J30" s="74"/>
      <c r="K30" s="74" t="s">
        <v>34</v>
      </c>
      <c r="L30" s="74"/>
    </row>
    <row r="31" spans="1:13">
      <c r="A31" s="29">
        <v>21</v>
      </c>
      <c r="B31" s="66" t="s">
        <v>87</v>
      </c>
      <c r="C31" s="72" t="s">
        <v>91</v>
      </c>
      <c r="D31" s="72" t="s">
        <v>35</v>
      </c>
      <c r="E31" s="29">
        <v>70</v>
      </c>
      <c r="F31" s="74">
        <v>1</v>
      </c>
      <c r="G31" s="74">
        <v>4</v>
      </c>
      <c r="H31" s="74">
        <v>5</v>
      </c>
      <c r="I31" s="63">
        <v>10</v>
      </c>
      <c r="J31" s="74"/>
      <c r="K31" s="74" t="s">
        <v>34</v>
      </c>
      <c r="L31" s="74"/>
    </row>
    <row r="32" spans="1:13">
      <c r="A32" s="29">
        <v>22</v>
      </c>
      <c r="B32" s="66" t="s">
        <v>88</v>
      </c>
      <c r="C32" s="72" t="s">
        <v>89</v>
      </c>
      <c r="D32" s="99" t="s">
        <v>35</v>
      </c>
      <c r="E32" s="29">
        <v>68</v>
      </c>
      <c r="F32" s="74">
        <v>44</v>
      </c>
      <c r="G32" s="74">
        <v>5</v>
      </c>
      <c r="H32" s="74">
        <v>0</v>
      </c>
      <c r="I32" s="63">
        <v>49</v>
      </c>
      <c r="J32" s="74"/>
      <c r="K32" s="74"/>
      <c r="L32" s="75" t="s">
        <v>90</v>
      </c>
    </row>
    <row r="33" spans="1:12">
      <c r="A33" s="29">
        <v>23</v>
      </c>
      <c r="B33" s="66" t="s">
        <v>93</v>
      </c>
      <c r="C33" s="72" t="s">
        <v>109</v>
      </c>
      <c r="D33" s="72" t="s">
        <v>35</v>
      </c>
      <c r="E33" s="29">
        <v>63</v>
      </c>
      <c r="F33" s="74">
        <v>15</v>
      </c>
      <c r="G33" s="74">
        <v>7</v>
      </c>
      <c r="H33" s="74">
        <v>0</v>
      </c>
      <c r="I33" s="63">
        <v>22</v>
      </c>
      <c r="J33" s="74"/>
      <c r="K33" s="74"/>
      <c r="L33" s="74" t="s">
        <v>34</v>
      </c>
    </row>
    <row r="34" spans="1:12">
      <c r="A34" s="29">
        <v>24</v>
      </c>
      <c r="B34" s="66" t="s">
        <v>95</v>
      </c>
      <c r="C34" s="72" t="s">
        <v>96</v>
      </c>
      <c r="D34" s="72" t="s">
        <v>35</v>
      </c>
      <c r="E34" s="29">
        <v>45</v>
      </c>
      <c r="F34" s="74">
        <v>10</v>
      </c>
      <c r="G34" s="74">
        <v>2</v>
      </c>
      <c r="H34" s="74"/>
      <c r="I34" s="63">
        <v>12</v>
      </c>
      <c r="J34" s="74"/>
      <c r="K34" s="74" t="s">
        <v>34</v>
      </c>
      <c r="L34" s="74"/>
    </row>
    <row r="35" spans="1:12" ht="13.5" thickBot="1">
      <c r="A35" s="29">
        <v>25</v>
      </c>
      <c r="B35" s="66" t="s">
        <v>97</v>
      </c>
      <c r="C35" s="72" t="s">
        <v>98</v>
      </c>
      <c r="D35" s="72" t="s">
        <v>35</v>
      </c>
      <c r="E35" s="29">
        <v>98</v>
      </c>
      <c r="F35" s="74">
        <v>7</v>
      </c>
      <c r="G35" s="74">
        <v>12</v>
      </c>
      <c r="H35" s="74">
        <v>2</v>
      </c>
      <c r="I35" s="63">
        <v>21</v>
      </c>
      <c r="J35" s="74"/>
      <c r="K35" s="74" t="s">
        <v>34</v>
      </c>
      <c r="L35" s="74"/>
    </row>
    <row r="36" spans="1:12" ht="24.75" customHeight="1" thickBot="1">
      <c r="A36" s="29">
        <v>26</v>
      </c>
      <c r="B36" s="105" t="s">
        <v>99</v>
      </c>
      <c r="C36" s="76" t="s">
        <v>100</v>
      </c>
      <c r="D36" s="72" t="s">
        <v>35</v>
      </c>
      <c r="E36" s="29">
        <v>75</v>
      </c>
      <c r="F36" s="74">
        <v>3</v>
      </c>
      <c r="G36" s="74">
        <v>3</v>
      </c>
      <c r="H36" s="74">
        <v>2</v>
      </c>
      <c r="I36" s="63">
        <v>8</v>
      </c>
      <c r="J36" s="74"/>
      <c r="K36" s="74" t="s">
        <v>34</v>
      </c>
      <c r="L36" s="74"/>
    </row>
    <row r="37" spans="1:12" ht="26.25" customHeight="1">
      <c r="A37" s="29">
        <v>27</v>
      </c>
      <c r="B37" s="66" t="s">
        <v>103</v>
      </c>
      <c r="C37" s="76" t="s">
        <v>104</v>
      </c>
      <c r="D37" s="72" t="s">
        <v>35</v>
      </c>
      <c r="E37" s="29">
        <v>66</v>
      </c>
      <c r="F37" s="74">
        <v>17</v>
      </c>
      <c r="G37" s="74">
        <v>1</v>
      </c>
      <c r="H37" s="74">
        <v>2</v>
      </c>
      <c r="I37" s="63">
        <v>20</v>
      </c>
      <c r="J37" s="74"/>
      <c r="K37" s="74"/>
      <c r="L37" s="74" t="s">
        <v>34</v>
      </c>
    </row>
    <row r="38" spans="1:12">
      <c r="A38" s="29">
        <v>28</v>
      </c>
      <c r="B38" s="66" t="s">
        <v>105</v>
      </c>
      <c r="C38" s="68" t="s">
        <v>106</v>
      </c>
      <c r="D38" s="66" t="s">
        <v>35</v>
      </c>
      <c r="E38" s="29">
        <v>61</v>
      </c>
      <c r="F38" s="74">
        <v>32</v>
      </c>
      <c r="G38" s="74">
        <v>5</v>
      </c>
      <c r="H38" s="74">
        <v>0</v>
      </c>
      <c r="I38" s="63">
        <v>37</v>
      </c>
      <c r="J38" s="74"/>
      <c r="K38" s="74"/>
      <c r="L38" s="74" t="s">
        <v>34</v>
      </c>
    </row>
    <row r="39" spans="1:12">
      <c r="A39" s="29">
        <v>29</v>
      </c>
      <c r="B39" s="66" t="s">
        <v>107</v>
      </c>
      <c r="C39" s="72" t="s">
        <v>108</v>
      </c>
      <c r="D39" s="72" t="s">
        <v>35</v>
      </c>
      <c r="E39" s="29">
        <v>69</v>
      </c>
      <c r="F39" s="74">
        <v>24</v>
      </c>
      <c r="G39" s="74">
        <v>8</v>
      </c>
      <c r="H39" s="74">
        <v>3</v>
      </c>
      <c r="I39" s="100">
        <v>35</v>
      </c>
      <c r="J39" s="74"/>
      <c r="K39" s="74" t="s">
        <v>34</v>
      </c>
      <c r="L39" s="74"/>
    </row>
    <row r="40" spans="1:12" ht="22.5" customHeight="1">
      <c r="A40" s="29">
        <v>30</v>
      </c>
      <c r="B40" s="66" t="s">
        <v>110</v>
      </c>
      <c r="C40" s="76" t="s">
        <v>111</v>
      </c>
      <c r="D40" s="72" t="s">
        <v>35</v>
      </c>
      <c r="E40" s="29">
        <v>86</v>
      </c>
      <c r="F40" s="74">
        <v>41</v>
      </c>
      <c r="G40" s="74">
        <v>6</v>
      </c>
      <c r="H40" s="74">
        <v>4</v>
      </c>
      <c r="I40" s="63">
        <v>51</v>
      </c>
      <c r="J40" s="74"/>
      <c r="K40" s="74"/>
      <c r="L40" s="74" t="s">
        <v>34</v>
      </c>
    </row>
    <row r="41" spans="1:12">
      <c r="A41" s="29">
        <v>31</v>
      </c>
      <c r="B41" s="66" t="s">
        <v>112</v>
      </c>
      <c r="C41" s="72" t="s">
        <v>113</v>
      </c>
      <c r="D41" s="72" t="s">
        <v>35</v>
      </c>
      <c r="E41" s="29">
        <v>65</v>
      </c>
      <c r="F41" s="74">
        <v>25</v>
      </c>
      <c r="G41" s="74">
        <v>2</v>
      </c>
      <c r="H41" s="74">
        <v>3</v>
      </c>
      <c r="I41" s="63">
        <v>30</v>
      </c>
      <c r="J41" s="74"/>
      <c r="K41" s="74"/>
      <c r="L41" s="74" t="s">
        <v>34</v>
      </c>
    </row>
    <row r="42" spans="1:12" ht="25.5" customHeight="1">
      <c r="A42" s="29">
        <v>32</v>
      </c>
      <c r="B42" s="66" t="s">
        <v>114</v>
      </c>
      <c r="C42" s="76" t="s">
        <v>115</v>
      </c>
      <c r="D42" s="72" t="s">
        <v>35</v>
      </c>
      <c r="E42" s="29">
        <v>65</v>
      </c>
      <c r="F42" s="74">
        <v>21</v>
      </c>
      <c r="G42" s="74">
        <v>3</v>
      </c>
      <c r="H42" s="74">
        <v>3</v>
      </c>
      <c r="I42" s="63">
        <v>27</v>
      </c>
      <c r="J42" s="74"/>
      <c r="K42" s="74"/>
      <c r="L42" s="74" t="s">
        <v>34</v>
      </c>
    </row>
    <row r="43" spans="1:12">
      <c r="A43" s="29">
        <v>33</v>
      </c>
      <c r="B43" s="66" t="s">
        <v>118</v>
      </c>
      <c r="C43" s="72" t="s">
        <v>119</v>
      </c>
      <c r="D43" s="72" t="s">
        <v>35</v>
      </c>
      <c r="E43" s="29">
        <v>68</v>
      </c>
      <c r="F43" s="74">
        <v>2</v>
      </c>
      <c r="G43" s="74">
        <v>5</v>
      </c>
      <c r="H43" s="74">
        <v>1</v>
      </c>
      <c r="I43" s="63">
        <f>SUM(F43:H43)</f>
        <v>8</v>
      </c>
      <c r="J43" s="74"/>
      <c r="K43" s="74" t="s">
        <v>34</v>
      </c>
      <c r="L43" s="74"/>
    </row>
    <row r="44" spans="1:12">
      <c r="A44" s="29">
        <v>34</v>
      </c>
      <c r="B44" s="66" t="s">
        <v>122</v>
      </c>
      <c r="C44" s="72" t="s">
        <v>133</v>
      </c>
      <c r="D44" s="72" t="s">
        <v>35</v>
      </c>
      <c r="E44" s="29">
        <v>49</v>
      </c>
      <c r="F44" s="74">
        <v>19</v>
      </c>
      <c r="G44" s="74">
        <v>4</v>
      </c>
      <c r="H44" s="74">
        <v>7</v>
      </c>
      <c r="I44" s="63">
        <f>SUM(F44:H44)</f>
        <v>30</v>
      </c>
      <c r="J44" s="74"/>
      <c r="K44" s="74"/>
      <c r="L44" s="74" t="s">
        <v>34</v>
      </c>
    </row>
    <row r="45" spans="1:12" ht="24" customHeight="1">
      <c r="A45" s="29">
        <v>35</v>
      </c>
      <c r="B45" s="66" t="s">
        <v>123</v>
      </c>
      <c r="C45" s="76" t="s">
        <v>134</v>
      </c>
      <c r="D45" s="72" t="s">
        <v>35</v>
      </c>
      <c r="E45" s="29">
        <v>127</v>
      </c>
      <c r="F45" s="74">
        <v>54</v>
      </c>
      <c r="G45" s="74">
        <v>2</v>
      </c>
      <c r="H45" s="74">
        <v>2</v>
      </c>
      <c r="I45" s="63">
        <f>SUM(F45:H45)</f>
        <v>58</v>
      </c>
      <c r="J45" s="74"/>
      <c r="K45" s="74" t="s">
        <v>34</v>
      </c>
      <c r="L45" s="74"/>
    </row>
    <row r="46" spans="1:12" ht="24.75" customHeight="1">
      <c r="A46" s="29">
        <v>36</v>
      </c>
      <c r="B46" s="66" t="s">
        <v>124</v>
      </c>
      <c r="C46" s="76" t="s">
        <v>135</v>
      </c>
      <c r="D46" s="72" t="s">
        <v>35</v>
      </c>
      <c r="E46" s="29">
        <v>63</v>
      </c>
      <c r="F46" s="74">
        <v>22</v>
      </c>
      <c r="G46" s="74">
        <v>8</v>
      </c>
      <c r="H46" s="74">
        <v>4</v>
      </c>
      <c r="I46" s="63">
        <f>SUM(F46:H46)</f>
        <v>34</v>
      </c>
      <c r="J46" s="74"/>
      <c r="K46" s="74"/>
      <c r="L46" s="74" t="s">
        <v>34</v>
      </c>
    </row>
    <row r="47" spans="1:12">
      <c r="A47" s="29">
        <v>37</v>
      </c>
      <c r="B47" s="66" t="s">
        <v>125</v>
      </c>
      <c r="C47" s="76" t="s">
        <v>126</v>
      </c>
      <c r="D47" s="72" t="s">
        <v>35</v>
      </c>
      <c r="E47" s="29">
        <v>72</v>
      </c>
      <c r="F47" s="74">
        <v>9</v>
      </c>
      <c r="G47" s="74">
        <v>4</v>
      </c>
      <c r="H47" s="74">
        <v>6</v>
      </c>
      <c r="I47" s="63">
        <v>19</v>
      </c>
      <c r="J47" s="74"/>
      <c r="K47" s="74" t="s">
        <v>34</v>
      </c>
      <c r="L47" s="74"/>
    </row>
    <row r="48" spans="1:12">
      <c r="A48" s="29">
        <v>38</v>
      </c>
      <c r="B48" s="66" t="s">
        <v>127</v>
      </c>
      <c r="C48" s="72" t="s">
        <v>128</v>
      </c>
      <c r="D48" s="72" t="s">
        <v>35</v>
      </c>
      <c r="E48" s="29">
        <v>69</v>
      </c>
      <c r="F48" s="74">
        <v>7</v>
      </c>
      <c r="G48" s="74">
        <v>7</v>
      </c>
      <c r="H48" s="74">
        <v>5</v>
      </c>
      <c r="I48" s="63">
        <f t="shared" ref="I48:I60" si="0">SUM(F48:H48)</f>
        <v>19</v>
      </c>
      <c r="J48" s="74"/>
      <c r="K48" s="74" t="s">
        <v>34</v>
      </c>
      <c r="L48" s="74"/>
    </row>
    <row r="49" spans="1:12">
      <c r="A49" s="29">
        <v>39</v>
      </c>
      <c r="B49" s="72" t="s">
        <v>129</v>
      </c>
      <c r="C49" s="80" t="s">
        <v>130</v>
      </c>
      <c r="D49" s="72" t="s">
        <v>35</v>
      </c>
      <c r="E49" s="29">
        <v>112</v>
      </c>
      <c r="F49" s="74">
        <v>0</v>
      </c>
      <c r="G49" s="74">
        <v>4</v>
      </c>
      <c r="H49" s="74">
        <v>1</v>
      </c>
      <c r="I49" s="63">
        <f t="shared" si="0"/>
        <v>5</v>
      </c>
      <c r="J49" s="74"/>
      <c r="K49" s="74" t="s">
        <v>34</v>
      </c>
      <c r="L49" s="74"/>
    </row>
    <row r="50" spans="1:12">
      <c r="A50" s="29">
        <v>40</v>
      </c>
      <c r="B50" s="66" t="s">
        <v>131</v>
      </c>
      <c r="C50" s="72" t="s">
        <v>132</v>
      </c>
      <c r="D50" s="72" t="s">
        <v>35</v>
      </c>
      <c r="E50" s="29">
        <v>66</v>
      </c>
      <c r="F50" s="74">
        <v>3</v>
      </c>
      <c r="G50" s="74">
        <v>9</v>
      </c>
      <c r="H50" s="74">
        <v>1</v>
      </c>
      <c r="I50" s="63">
        <f t="shared" si="0"/>
        <v>13</v>
      </c>
      <c r="J50" s="74"/>
      <c r="K50" s="74"/>
      <c r="L50" s="74" t="s">
        <v>34</v>
      </c>
    </row>
    <row r="51" spans="1:12" ht="25.5">
      <c r="A51" s="29">
        <v>41</v>
      </c>
      <c r="B51" s="66" t="s">
        <v>136</v>
      </c>
      <c r="C51" s="66" t="s">
        <v>137</v>
      </c>
      <c r="D51" s="68" t="s">
        <v>35</v>
      </c>
      <c r="E51" s="29">
        <v>82</v>
      </c>
      <c r="F51" s="74">
        <v>6</v>
      </c>
      <c r="G51" s="74">
        <v>2</v>
      </c>
      <c r="H51" s="74">
        <v>0</v>
      </c>
      <c r="I51" s="63">
        <f t="shared" si="0"/>
        <v>8</v>
      </c>
      <c r="J51" s="74"/>
      <c r="K51" s="74" t="s">
        <v>34</v>
      </c>
      <c r="L51" s="74"/>
    </row>
    <row r="52" spans="1:12" ht="25.5">
      <c r="A52" s="29">
        <v>42</v>
      </c>
      <c r="B52" s="66" t="s">
        <v>138</v>
      </c>
      <c r="C52" s="76" t="s">
        <v>139</v>
      </c>
      <c r="D52" s="72" t="s">
        <v>35</v>
      </c>
      <c r="E52" s="29">
        <v>50</v>
      </c>
      <c r="F52" s="74">
        <v>3</v>
      </c>
      <c r="G52" s="74">
        <v>4</v>
      </c>
      <c r="H52" s="74">
        <v>7</v>
      </c>
      <c r="I52" s="63">
        <f t="shared" si="0"/>
        <v>14</v>
      </c>
      <c r="J52" s="74"/>
      <c r="K52" s="74" t="s">
        <v>34</v>
      </c>
      <c r="L52" s="74"/>
    </row>
    <row r="53" spans="1:12">
      <c r="A53" s="29">
        <v>43</v>
      </c>
      <c r="B53" s="66" t="s">
        <v>140</v>
      </c>
      <c r="C53" s="72" t="s">
        <v>141</v>
      </c>
      <c r="D53" s="72" t="s">
        <v>35</v>
      </c>
      <c r="E53" s="29">
        <v>72</v>
      </c>
      <c r="F53" s="74">
        <v>16</v>
      </c>
      <c r="G53" s="74">
        <v>7</v>
      </c>
      <c r="H53" s="74">
        <v>4</v>
      </c>
      <c r="I53" s="63">
        <f t="shared" si="0"/>
        <v>27</v>
      </c>
      <c r="J53" s="74"/>
      <c r="K53" s="74" t="s">
        <v>34</v>
      </c>
      <c r="L53" s="74"/>
    </row>
    <row r="54" spans="1:12" ht="25.5">
      <c r="A54" s="29">
        <v>44</v>
      </c>
      <c r="B54" s="66" t="s">
        <v>142</v>
      </c>
      <c r="C54" s="76" t="s">
        <v>143</v>
      </c>
      <c r="D54" s="72" t="s">
        <v>35</v>
      </c>
      <c r="E54" s="29">
        <v>49</v>
      </c>
      <c r="F54" s="74">
        <v>21</v>
      </c>
      <c r="G54" s="74">
        <v>2</v>
      </c>
      <c r="H54" s="74">
        <v>0</v>
      </c>
      <c r="I54" s="63">
        <f t="shared" si="0"/>
        <v>23</v>
      </c>
      <c r="J54" s="74"/>
      <c r="K54" s="74"/>
      <c r="L54" s="74" t="s">
        <v>34</v>
      </c>
    </row>
    <row r="55" spans="1:12">
      <c r="A55" s="29">
        <v>45</v>
      </c>
      <c r="B55" s="66" t="s">
        <v>144</v>
      </c>
      <c r="C55" s="72" t="s">
        <v>147</v>
      </c>
      <c r="D55" s="72" t="s">
        <v>35</v>
      </c>
      <c r="E55" s="29">
        <v>65</v>
      </c>
      <c r="F55" s="74">
        <v>9</v>
      </c>
      <c r="G55" s="74">
        <v>5</v>
      </c>
      <c r="H55" s="74">
        <v>6</v>
      </c>
      <c r="I55" s="63">
        <f t="shared" si="0"/>
        <v>20</v>
      </c>
      <c r="J55" s="74"/>
      <c r="K55" s="74" t="s">
        <v>34</v>
      </c>
      <c r="L55" s="74"/>
    </row>
    <row r="56" spans="1:12" ht="25.5">
      <c r="A56" s="29">
        <v>46</v>
      </c>
      <c r="B56" s="66" t="s">
        <v>145</v>
      </c>
      <c r="C56" s="76" t="s">
        <v>146</v>
      </c>
      <c r="D56" s="72" t="s">
        <v>35</v>
      </c>
      <c r="E56" s="29">
        <v>38</v>
      </c>
      <c r="F56" s="74">
        <v>22</v>
      </c>
      <c r="G56" s="74">
        <v>1</v>
      </c>
      <c r="H56" s="74">
        <v>3</v>
      </c>
      <c r="I56" s="63">
        <f t="shared" si="0"/>
        <v>26</v>
      </c>
      <c r="J56" s="74"/>
      <c r="K56" s="74"/>
      <c r="L56" s="74"/>
    </row>
    <row r="57" spans="1:12">
      <c r="A57" s="29">
        <v>47</v>
      </c>
      <c r="B57" s="66" t="s">
        <v>150</v>
      </c>
      <c r="C57" s="72" t="s">
        <v>151</v>
      </c>
      <c r="D57" s="72" t="s">
        <v>35</v>
      </c>
      <c r="E57" s="29">
        <v>47</v>
      </c>
      <c r="F57" s="74">
        <v>14</v>
      </c>
      <c r="G57" s="74">
        <v>7</v>
      </c>
      <c r="H57" s="74">
        <v>2</v>
      </c>
      <c r="I57" s="63">
        <f t="shared" si="0"/>
        <v>23</v>
      </c>
      <c r="J57" s="74"/>
      <c r="K57" s="74" t="s">
        <v>34</v>
      </c>
      <c r="L57" s="74"/>
    </row>
    <row r="58" spans="1:12" ht="27.75" customHeight="1">
      <c r="A58" s="29">
        <v>48</v>
      </c>
      <c r="B58" s="66" t="s">
        <v>152</v>
      </c>
      <c r="C58" s="76" t="s">
        <v>153</v>
      </c>
      <c r="D58" s="72" t="s">
        <v>35</v>
      </c>
      <c r="E58" s="29">
        <v>122</v>
      </c>
      <c r="F58" s="74">
        <v>14</v>
      </c>
      <c r="G58" s="74">
        <v>9</v>
      </c>
      <c r="H58" s="74">
        <v>0</v>
      </c>
      <c r="I58" s="63">
        <f t="shared" si="0"/>
        <v>23</v>
      </c>
      <c r="J58" s="74"/>
      <c r="K58" s="74" t="s">
        <v>34</v>
      </c>
      <c r="L58" s="74"/>
    </row>
    <row r="59" spans="1:12">
      <c r="A59" s="29">
        <v>49</v>
      </c>
      <c r="B59" s="66" t="s">
        <v>154</v>
      </c>
      <c r="C59" s="72" t="s">
        <v>155</v>
      </c>
      <c r="D59" s="72" t="s">
        <v>35</v>
      </c>
      <c r="E59" s="29">
        <v>117</v>
      </c>
      <c r="F59" s="74">
        <v>56</v>
      </c>
      <c r="G59" s="74">
        <v>3</v>
      </c>
      <c r="H59" s="74">
        <v>0</v>
      </c>
      <c r="I59" s="63">
        <f t="shared" si="0"/>
        <v>59</v>
      </c>
      <c r="J59" s="74"/>
      <c r="K59" s="74"/>
      <c r="L59" s="74" t="s">
        <v>34</v>
      </c>
    </row>
    <row r="60" spans="1:12" ht="28.5" customHeight="1">
      <c r="A60" s="29">
        <v>50</v>
      </c>
      <c r="B60" s="66" t="s">
        <v>156</v>
      </c>
      <c r="C60" s="76" t="s">
        <v>157</v>
      </c>
      <c r="D60" s="72" t="s">
        <v>35</v>
      </c>
      <c r="E60" s="29">
        <v>113</v>
      </c>
      <c r="F60" s="74">
        <v>13</v>
      </c>
      <c r="G60" s="74">
        <v>9</v>
      </c>
      <c r="H60" s="74">
        <v>4</v>
      </c>
      <c r="I60" s="63">
        <f t="shared" si="0"/>
        <v>26</v>
      </c>
      <c r="J60" s="74"/>
      <c r="K60" s="74"/>
      <c r="L60" s="74" t="s">
        <v>34</v>
      </c>
    </row>
    <row r="61" spans="1:12">
      <c r="A61" s="29">
        <v>51</v>
      </c>
      <c r="B61" s="66" t="s">
        <v>159</v>
      </c>
      <c r="C61" s="66" t="s">
        <v>158</v>
      </c>
      <c r="D61" s="66" t="s">
        <v>35</v>
      </c>
      <c r="E61" s="29">
        <v>64</v>
      </c>
      <c r="F61" s="74"/>
      <c r="G61" s="74">
        <v>2</v>
      </c>
      <c r="H61" s="74"/>
      <c r="I61" s="63">
        <v>2</v>
      </c>
      <c r="J61" s="74" t="s">
        <v>34</v>
      </c>
      <c r="K61" s="74"/>
      <c r="L61" s="74"/>
    </row>
    <row r="62" spans="1:12">
      <c r="A62" s="29">
        <v>52</v>
      </c>
      <c r="B62" s="66" t="s">
        <v>160</v>
      </c>
      <c r="C62" s="72" t="s">
        <v>161</v>
      </c>
      <c r="D62" s="72" t="s">
        <v>35</v>
      </c>
      <c r="E62" s="29">
        <v>85</v>
      </c>
      <c r="F62" s="74">
        <v>26</v>
      </c>
      <c r="G62" s="74">
        <v>5</v>
      </c>
      <c r="H62" s="74">
        <v>3</v>
      </c>
      <c r="I62" s="63">
        <f>SUM(F62:H62)</f>
        <v>34</v>
      </c>
      <c r="J62" s="74"/>
      <c r="K62" s="74"/>
      <c r="L62" s="74" t="s">
        <v>34</v>
      </c>
    </row>
    <row r="63" spans="1:12">
      <c r="A63" s="29">
        <v>53</v>
      </c>
      <c r="B63" s="66" t="s">
        <v>162</v>
      </c>
      <c r="C63" s="72" t="s">
        <v>163</v>
      </c>
      <c r="D63" s="72" t="s">
        <v>35</v>
      </c>
      <c r="E63" s="29">
        <v>99</v>
      </c>
      <c r="F63" s="74">
        <v>32</v>
      </c>
      <c r="G63" s="74">
        <v>6</v>
      </c>
      <c r="H63" s="74">
        <v>3</v>
      </c>
      <c r="I63" s="63">
        <f>SUM(F63:H63)</f>
        <v>41</v>
      </c>
      <c r="J63" s="74"/>
      <c r="K63" s="74" t="s">
        <v>34</v>
      </c>
      <c r="L63" s="74"/>
    </row>
    <row r="64" spans="1:12">
      <c r="A64" s="29">
        <v>54</v>
      </c>
      <c r="B64" s="66" t="s">
        <v>273</v>
      </c>
      <c r="C64" s="72" t="s">
        <v>274</v>
      </c>
      <c r="D64" s="72" t="s">
        <v>35</v>
      </c>
      <c r="E64" s="29">
        <v>61</v>
      </c>
      <c r="F64" s="74">
        <v>4</v>
      </c>
      <c r="G64" s="74">
        <v>5</v>
      </c>
      <c r="H64" s="74">
        <v>3</v>
      </c>
      <c r="I64" s="63">
        <v>12</v>
      </c>
      <c r="J64" s="74"/>
      <c r="K64" s="74" t="s">
        <v>34</v>
      </c>
      <c r="L64" s="74"/>
    </row>
    <row r="65" spans="1:12" ht="25.5">
      <c r="A65" s="29">
        <v>55</v>
      </c>
      <c r="B65" s="79" t="s">
        <v>334</v>
      </c>
      <c r="C65" s="83" t="s">
        <v>335</v>
      </c>
      <c r="D65" s="80" t="s">
        <v>35</v>
      </c>
      <c r="E65" s="29">
        <v>49</v>
      </c>
      <c r="F65" s="74">
        <v>28</v>
      </c>
      <c r="G65" s="74">
        <v>3</v>
      </c>
      <c r="H65" s="74">
        <v>3</v>
      </c>
      <c r="I65" s="63">
        <v>34</v>
      </c>
      <c r="J65" s="74"/>
      <c r="K65" s="74"/>
      <c r="L65" s="74" t="s">
        <v>34</v>
      </c>
    </row>
    <row r="66" spans="1:12" s="85" customFormat="1">
      <c r="A66" s="29">
        <v>56</v>
      </c>
      <c r="B66" s="79" t="s">
        <v>336</v>
      </c>
      <c r="C66" s="80" t="s">
        <v>337</v>
      </c>
      <c r="D66" s="80" t="s">
        <v>35</v>
      </c>
      <c r="E66" s="101">
        <v>83</v>
      </c>
      <c r="F66" s="101">
        <v>9</v>
      </c>
      <c r="G66" s="74">
        <v>6</v>
      </c>
      <c r="H66" s="74">
        <v>1</v>
      </c>
      <c r="I66" s="63">
        <v>16</v>
      </c>
      <c r="J66" s="74"/>
      <c r="K66" s="29"/>
      <c r="L66" s="29" t="s">
        <v>34</v>
      </c>
    </row>
    <row r="67" spans="1:12" s="85" customFormat="1" ht="25.5">
      <c r="A67" s="29">
        <v>57</v>
      </c>
      <c r="B67" s="66" t="s">
        <v>338</v>
      </c>
      <c r="C67" s="76" t="s">
        <v>339</v>
      </c>
      <c r="D67" s="80" t="s">
        <v>35</v>
      </c>
      <c r="E67" s="29">
        <v>21</v>
      </c>
      <c r="F67" s="74">
        <v>12</v>
      </c>
      <c r="G67" s="74">
        <v>3</v>
      </c>
      <c r="H67" s="74">
        <v>2</v>
      </c>
      <c r="I67" s="63">
        <v>17</v>
      </c>
      <c r="J67" s="74" t="s">
        <v>34</v>
      </c>
      <c r="K67" s="74"/>
      <c r="L67" s="74"/>
    </row>
    <row r="68" spans="1:12">
      <c r="A68" s="29">
        <v>58</v>
      </c>
      <c r="B68" s="66" t="s">
        <v>340</v>
      </c>
      <c r="C68" s="72" t="s">
        <v>341</v>
      </c>
      <c r="D68" s="72" t="s">
        <v>35</v>
      </c>
      <c r="E68" s="29">
        <v>51</v>
      </c>
      <c r="F68" s="101">
        <v>19</v>
      </c>
      <c r="G68" s="101">
        <v>2</v>
      </c>
      <c r="H68" s="101">
        <v>2</v>
      </c>
      <c r="I68" s="63">
        <v>23</v>
      </c>
      <c r="J68" s="101"/>
      <c r="K68" s="101"/>
      <c r="L68" s="101" t="s">
        <v>34</v>
      </c>
    </row>
    <row r="69" spans="1:12" s="88" customFormat="1">
      <c r="A69" s="29">
        <v>59</v>
      </c>
      <c r="B69" s="66" t="s">
        <v>345</v>
      </c>
      <c r="C69" s="68" t="s">
        <v>346</v>
      </c>
      <c r="D69" s="68" t="s">
        <v>35</v>
      </c>
      <c r="E69" s="29">
        <v>64</v>
      </c>
      <c r="F69" s="74">
        <v>33</v>
      </c>
      <c r="G69" s="74">
        <v>3</v>
      </c>
      <c r="H69" s="74"/>
      <c r="I69" s="63">
        <v>36</v>
      </c>
      <c r="J69" s="74"/>
      <c r="K69" s="74"/>
      <c r="L69" s="101" t="s">
        <v>34</v>
      </c>
    </row>
    <row r="70" spans="1:12" ht="13.5" thickBot="1">
      <c r="A70" s="29"/>
      <c r="B70" s="106"/>
      <c r="C70" s="102"/>
      <c r="D70" s="102"/>
      <c r="E70" s="102"/>
      <c r="F70" s="103"/>
      <c r="G70" s="103"/>
      <c r="H70" s="103"/>
      <c r="I70" s="104"/>
      <c r="J70" s="103"/>
      <c r="K70" s="103"/>
      <c r="L70" s="103"/>
    </row>
    <row r="71" spans="1:12" ht="13.5" thickBot="1">
      <c r="A71" s="108" t="s">
        <v>36</v>
      </c>
      <c r="B71" s="109"/>
      <c r="C71" s="109"/>
      <c r="D71" s="110"/>
      <c r="E71" s="36">
        <f>SUM(E11:E70)</f>
        <v>4230</v>
      </c>
      <c r="F71" s="36">
        <f t="shared" ref="F71:I71" si="1">SUM(F11:F70)</f>
        <v>903</v>
      </c>
      <c r="G71" s="36">
        <f t="shared" si="1"/>
        <v>295</v>
      </c>
      <c r="H71" s="36">
        <f t="shared" si="1"/>
        <v>149</v>
      </c>
      <c r="I71" s="36">
        <f t="shared" si="1"/>
        <v>1347</v>
      </c>
      <c r="J71" s="64">
        <f>COUNTA(J11:J70)</f>
        <v>2</v>
      </c>
      <c r="K71" s="64">
        <f t="shared" ref="K71:L71" si="2">COUNTA(K11:K70)</f>
        <v>31</v>
      </c>
      <c r="L71" s="64">
        <f t="shared" si="2"/>
        <v>24</v>
      </c>
    </row>
    <row r="73" spans="1:12">
      <c r="K73" s="60"/>
      <c r="L73" s="60"/>
    </row>
  </sheetData>
  <mergeCells count="6">
    <mergeCell ref="A71:D71"/>
    <mergeCell ref="A7:L7"/>
    <mergeCell ref="A8:D8"/>
    <mergeCell ref="E8:E9"/>
    <mergeCell ref="F8:I8"/>
    <mergeCell ref="J8:L8"/>
  </mergeCells>
  <phoneticPr fontId="14" type="noConversion"/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zoomScale="112" zoomScaleNormal="112" workbookViewId="0">
      <selection activeCell="G5" sqref="G5"/>
    </sheetView>
  </sheetViews>
  <sheetFormatPr defaultColWidth="5.7109375" defaultRowHeight="12.75"/>
  <cols>
    <col min="1" max="1" width="6.140625" style="4" customWidth="1"/>
    <col min="2" max="2" width="10.7109375" style="4" customWidth="1"/>
    <col min="3" max="3" width="22.140625" style="4" customWidth="1"/>
    <col min="4" max="4" width="15" style="4" customWidth="1"/>
    <col min="5" max="5" width="11.85546875" style="4" customWidth="1"/>
    <col min="6" max="7" width="7.42578125" style="4" customWidth="1"/>
    <col min="8" max="8" width="7.5703125" style="4" bestFit="1" customWidth="1"/>
    <col min="9" max="9" width="5.28515625" style="4" customWidth="1"/>
    <col min="10" max="12" width="5.140625" style="4" customWidth="1"/>
    <col min="13" max="232" width="9.140625" style="4" customWidth="1"/>
    <col min="233" max="233" width="6.140625" style="4" customWidth="1"/>
    <col min="234" max="234" width="8.42578125" style="4" customWidth="1"/>
    <col min="235" max="235" width="16.140625" style="4" customWidth="1"/>
    <col min="236" max="236" width="11.85546875" style="4" customWidth="1"/>
    <col min="237" max="239" width="6.140625" style="4" customWidth="1"/>
    <col min="240" max="240" width="5.5703125" style="4" customWidth="1"/>
    <col min="241" max="243" width="6.140625" style="4" customWidth="1"/>
    <col min="244" max="244" width="6.5703125" style="4" customWidth="1"/>
    <col min="245" max="247" width="6.28515625" style="4" customWidth="1"/>
    <col min="248" max="248" width="6" style="4" customWidth="1"/>
    <col min="249" max="249" width="7.140625" style="4" customWidth="1"/>
    <col min="250" max="250" width="6.140625" style="4" customWidth="1"/>
    <col min="251" max="251" width="7.5703125" style="4" customWidth="1"/>
    <col min="252" max="252" width="6.5703125" style="4" customWidth="1"/>
    <col min="253" max="255" width="7.42578125" style="4" customWidth="1"/>
    <col min="256" max="16384" width="5.7109375" style="4"/>
  </cols>
  <sheetData>
    <row r="1" spans="1:12" ht="21" customHeight="1">
      <c r="A1" s="1" t="s">
        <v>39</v>
      </c>
      <c r="B1" s="2"/>
      <c r="C1" s="3"/>
      <c r="D1" s="2"/>
      <c r="E1" s="2"/>
      <c r="F1" s="2"/>
      <c r="I1" s="2"/>
    </row>
    <row r="2" spans="1:12" s="2" customFormat="1" ht="21" customHeight="1"/>
    <row r="3" spans="1:12" s="2" customFormat="1" ht="21" customHeight="1">
      <c r="J3" s="4"/>
      <c r="K3" s="4"/>
      <c r="L3" s="4"/>
    </row>
    <row r="5" spans="1:12" ht="15.75">
      <c r="A5" s="5" t="s">
        <v>0</v>
      </c>
      <c r="B5" s="5"/>
      <c r="C5" s="5"/>
      <c r="D5" s="5"/>
      <c r="F5" s="6"/>
      <c r="G5" s="28" t="s">
        <v>52</v>
      </c>
      <c r="H5" s="6" t="s">
        <v>1</v>
      </c>
      <c r="J5" s="7"/>
      <c r="K5" s="22"/>
      <c r="L5" s="22"/>
    </row>
    <row r="6" spans="1:12" s="22" customFormat="1" ht="15.75">
      <c r="A6" s="24"/>
      <c r="B6" s="24"/>
      <c r="C6" s="24"/>
      <c r="D6" s="24"/>
      <c r="F6" s="25"/>
      <c r="H6" s="25"/>
      <c r="J6" s="26"/>
    </row>
    <row r="7" spans="1:12" ht="60" customHeight="1">
      <c r="A7" s="111" t="s">
        <v>18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59.25" customHeight="1">
      <c r="A8" s="115" t="s">
        <v>2</v>
      </c>
      <c r="B8" s="116"/>
      <c r="C8" s="116"/>
      <c r="D8" s="116"/>
      <c r="E8" s="113" t="s">
        <v>17</v>
      </c>
      <c r="F8" s="112" t="s">
        <v>14</v>
      </c>
      <c r="G8" s="112"/>
      <c r="H8" s="112"/>
      <c r="I8" s="112"/>
      <c r="J8" s="112" t="s">
        <v>15</v>
      </c>
      <c r="K8" s="112"/>
      <c r="L8" s="112"/>
    </row>
    <row r="9" spans="1:12" s="12" customFormat="1" ht="69.75" customHeight="1">
      <c r="A9" s="8" t="s">
        <v>3</v>
      </c>
      <c r="B9" s="8" t="s">
        <v>4</v>
      </c>
      <c r="C9" s="8" t="s">
        <v>5</v>
      </c>
      <c r="D9" s="8" t="s">
        <v>6</v>
      </c>
      <c r="E9" s="114"/>
      <c r="F9" s="9" t="s">
        <v>7</v>
      </c>
      <c r="G9" s="9" t="s">
        <v>16</v>
      </c>
      <c r="H9" s="9" t="s">
        <v>37</v>
      </c>
      <c r="I9" s="10" t="s">
        <v>9</v>
      </c>
      <c r="J9" s="8" t="s">
        <v>12</v>
      </c>
      <c r="K9" s="8" t="s">
        <v>13</v>
      </c>
      <c r="L9" s="11" t="s">
        <v>10</v>
      </c>
    </row>
    <row r="10" spans="1:12" s="13" customFormat="1">
      <c r="A10" s="23" t="s">
        <v>22</v>
      </c>
      <c r="B10" s="23" t="s">
        <v>23</v>
      </c>
      <c r="C10" s="23" t="s">
        <v>24</v>
      </c>
      <c r="D10" s="23" t="s">
        <v>25</v>
      </c>
      <c r="E10" s="23" t="s">
        <v>26</v>
      </c>
      <c r="F10" s="23" t="s">
        <v>27</v>
      </c>
      <c r="G10" s="23" t="s">
        <v>28</v>
      </c>
      <c r="H10" s="23" t="s">
        <v>29</v>
      </c>
      <c r="I10" s="23" t="s">
        <v>30</v>
      </c>
      <c r="J10" s="23" t="s">
        <v>31</v>
      </c>
      <c r="K10" s="23" t="s">
        <v>32</v>
      </c>
      <c r="L10" s="23" t="s">
        <v>33</v>
      </c>
    </row>
    <row r="11" spans="1:12">
      <c r="A11" s="14"/>
      <c r="B11" s="15"/>
      <c r="C11" s="14"/>
      <c r="D11" s="14"/>
      <c r="E11" s="14"/>
      <c r="F11" s="16"/>
      <c r="G11" s="16"/>
      <c r="H11" s="16"/>
      <c r="I11" s="17">
        <f t="shared" ref="I11" si="0">SUM(F11:H11)</f>
        <v>0</v>
      </c>
      <c r="J11" s="16"/>
      <c r="K11" s="16"/>
      <c r="L11" s="16"/>
    </row>
    <row r="12" spans="1:12">
      <c r="A12" s="20"/>
      <c r="B12" s="117" t="s">
        <v>11</v>
      </c>
      <c r="C12" s="117"/>
      <c r="D12" s="117"/>
      <c r="E12" s="27"/>
      <c r="F12" s="20">
        <f>SUM(F11:F11)</f>
        <v>0</v>
      </c>
      <c r="G12" s="20">
        <f>SUM(G11:G11)</f>
        <v>0</v>
      </c>
      <c r="H12" s="20">
        <f>SUM(H11:H11)</f>
        <v>0</v>
      </c>
      <c r="I12" s="20">
        <f>SUM(I11:I11)</f>
        <v>0</v>
      </c>
      <c r="J12" s="21"/>
      <c r="K12" s="21"/>
      <c r="L12" s="21">
        <f>SUM(I12)</f>
        <v>0</v>
      </c>
    </row>
    <row r="14" spans="1:12" ht="15">
      <c r="C14"/>
      <c r="D14"/>
      <c r="E14"/>
    </row>
    <row r="15" spans="1:12" ht="15">
      <c r="C15" s="19"/>
      <c r="D15"/>
      <c r="E15"/>
    </row>
    <row r="16" spans="1:12" ht="15">
      <c r="B16"/>
      <c r="C16" s="19"/>
      <c r="D16"/>
      <c r="E16"/>
    </row>
    <row r="17" spans="2:5" ht="15">
      <c r="B17"/>
      <c r="C17" s="19"/>
      <c r="D17"/>
      <c r="E17"/>
    </row>
    <row r="18" spans="2:5" ht="15">
      <c r="B18"/>
      <c r="C18" s="19"/>
      <c r="D18"/>
      <c r="E18"/>
    </row>
    <row r="19" spans="2:5" ht="15">
      <c r="B19"/>
      <c r="C19" s="19"/>
      <c r="D19"/>
      <c r="E19"/>
    </row>
    <row r="20" spans="2:5">
      <c r="C20" s="19"/>
    </row>
    <row r="21" spans="2:5">
      <c r="C21" s="19"/>
    </row>
    <row r="22" spans="2:5">
      <c r="C22" s="19"/>
    </row>
    <row r="23" spans="2:5">
      <c r="C23" s="19"/>
    </row>
    <row r="24" spans="2:5">
      <c r="C24" s="19"/>
    </row>
  </sheetData>
  <mergeCells count="6">
    <mergeCell ref="B12:D12"/>
    <mergeCell ref="A7:L7"/>
    <mergeCell ref="A8:D8"/>
    <mergeCell ref="E8:E9"/>
    <mergeCell ref="F8:I8"/>
    <mergeCell ref="J8:L8"/>
  </mergeCells>
  <phoneticPr fontId="14" type="noConversion"/>
  <pageMargins left="0.7" right="0.7" top="0.75" bottom="0.75" header="0.3" footer="0.3"/>
  <pageSetup paperSize="9"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1"/>
  <sheetViews>
    <sheetView tabSelected="1" zoomScale="112" zoomScaleNormal="112" workbookViewId="0">
      <selection activeCell="A11" sqref="A11:A18"/>
    </sheetView>
  </sheetViews>
  <sheetFormatPr defaultColWidth="5.7109375" defaultRowHeight="12.75"/>
  <cols>
    <col min="1" max="1" width="6.140625" style="4" customWidth="1"/>
    <col min="2" max="2" width="10.7109375" style="4" customWidth="1"/>
    <col min="3" max="3" width="23.140625" style="4" customWidth="1"/>
    <col min="4" max="4" width="15" style="4" customWidth="1"/>
    <col min="5" max="5" width="11.85546875" style="4" customWidth="1"/>
    <col min="6" max="7" width="7.42578125" style="4" customWidth="1"/>
    <col min="8" max="8" width="7.5703125" style="4" bestFit="1" customWidth="1"/>
    <col min="9" max="9" width="5.28515625" style="4" customWidth="1"/>
    <col min="10" max="12" width="5.140625" style="4" customWidth="1"/>
    <col min="13" max="232" width="9.140625" style="4" customWidth="1"/>
    <col min="233" max="233" width="6.140625" style="4" customWidth="1"/>
    <col min="234" max="234" width="8.42578125" style="4" customWidth="1"/>
    <col min="235" max="235" width="16.140625" style="4" customWidth="1"/>
    <col min="236" max="236" width="11.85546875" style="4" customWidth="1"/>
    <col min="237" max="239" width="6.140625" style="4" customWidth="1"/>
    <col min="240" max="240" width="5.5703125" style="4" customWidth="1"/>
    <col min="241" max="243" width="6.140625" style="4" customWidth="1"/>
    <col min="244" max="244" width="6.5703125" style="4" customWidth="1"/>
    <col min="245" max="247" width="6.28515625" style="4" customWidth="1"/>
    <col min="248" max="248" width="6" style="4" customWidth="1"/>
    <col min="249" max="249" width="7.140625" style="4" customWidth="1"/>
    <col min="250" max="250" width="6.140625" style="4" customWidth="1"/>
    <col min="251" max="251" width="7.5703125" style="4" customWidth="1"/>
    <col min="252" max="252" width="6.5703125" style="4" customWidth="1"/>
    <col min="253" max="255" width="7.42578125" style="4" customWidth="1"/>
    <col min="256" max="16384" width="5.7109375" style="4"/>
  </cols>
  <sheetData>
    <row r="1" spans="1:12" ht="21" customHeight="1">
      <c r="A1" s="1" t="s">
        <v>19</v>
      </c>
      <c r="B1" s="2"/>
      <c r="C1" s="3"/>
      <c r="D1" s="2"/>
      <c r="E1" s="2"/>
      <c r="F1" s="2"/>
      <c r="I1" s="2"/>
    </row>
    <row r="2" spans="1:12" s="2" customFormat="1" ht="21" customHeight="1"/>
    <row r="3" spans="1:12" s="2" customFormat="1" ht="21" customHeight="1">
      <c r="J3" s="4"/>
      <c r="K3" s="4"/>
      <c r="L3" s="4"/>
    </row>
    <row r="5" spans="1:12" ht="15.75">
      <c r="A5" s="5" t="s">
        <v>0</v>
      </c>
      <c r="B5" s="5"/>
      <c r="C5" s="5"/>
      <c r="D5" s="5"/>
      <c r="F5" s="6"/>
      <c r="G5" s="28" t="s">
        <v>52</v>
      </c>
      <c r="H5" s="6" t="s">
        <v>1</v>
      </c>
      <c r="J5" s="7"/>
      <c r="K5" s="22"/>
      <c r="L5" s="22"/>
    </row>
    <row r="6" spans="1:12" s="22" customFormat="1" ht="15.75">
      <c r="A6" s="24"/>
      <c r="B6" s="24"/>
      <c r="C6" s="24"/>
      <c r="D6" s="24"/>
      <c r="F6" s="25"/>
      <c r="H6" s="25"/>
      <c r="J6" s="26"/>
    </row>
    <row r="7" spans="1:12" ht="60" customHeight="1">
      <c r="A7" s="111" t="s">
        <v>18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1"/>
    </row>
    <row r="8" spans="1:12" ht="59.25" customHeight="1">
      <c r="A8" s="115" t="s">
        <v>2</v>
      </c>
      <c r="B8" s="116"/>
      <c r="C8" s="116"/>
      <c r="D8" s="116"/>
      <c r="E8" s="113" t="s">
        <v>17</v>
      </c>
      <c r="F8" s="112" t="s">
        <v>14</v>
      </c>
      <c r="G8" s="112"/>
      <c r="H8" s="112"/>
      <c r="I8" s="112"/>
      <c r="J8" s="112" t="s">
        <v>15</v>
      </c>
      <c r="K8" s="112"/>
      <c r="L8" s="112"/>
    </row>
    <row r="9" spans="1:12" s="12" customFormat="1" ht="69.75" customHeight="1">
      <c r="A9" s="8" t="s">
        <v>3</v>
      </c>
      <c r="B9" s="8" t="s">
        <v>4</v>
      </c>
      <c r="C9" s="8" t="s">
        <v>5</v>
      </c>
      <c r="D9" s="8" t="s">
        <v>6</v>
      </c>
      <c r="E9" s="114"/>
      <c r="F9" s="9" t="s">
        <v>7</v>
      </c>
      <c r="G9" s="9" t="s">
        <v>16</v>
      </c>
      <c r="H9" s="9" t="s">
        <v>37</v>
      </c>
      <c r="I9" s="10" t="s">
        <v>9</v>
      </c>
      <c r="J9" s="8" t="s">
        <v>12</v>
      </c>
      <c r="K9" s="8" t="s">
        <v>13</v>
      </c>
      <c r="L9" s="11" t="s">
        <v>10</v>
      </c>
    </row>
    <row r="10" spans="1:12" s="13" customFormat="1">
      <c r="A10" s="23" t="s">
        <v>22</v>
      </c>
      <c r="B10" s="23" t="s">
        <v>23</v>
      </c>
      <c r="C10" s="23" t="s">
        <v>24</v>
      </c>
      <c r="D10" s="23" t="s">
        <v>25</v>
      </c>
      <c r="E10" s="23" t="s">
        <v>26</v>
      </c>
      <c r="F10" s="23" t="s">
        <v>27</v>
      </c>
      <c r="G10" s="23" t="s">
        <v>28</v>
      </c>
      <c r="H10" s="23" t="s">
        <v>29</v>
      </c>
      <c r="I10" s="23" t="s">
        <v>30</v>
      </c>
      <c r="J10" s="23" t="s">
        <v>31</v>
      </c>
      <c r="K10" s="23" t="s">
        <v>32</v>
      </c>
      <c r="L10" s="23" t="s">
        <v>33</v>
      </c>
    </row>
    <row r="11" spans="1:12" s="18" customFormat="1" ht="18.75" customHeight="1">
      <c r="A11" s="42">
        <v>1</v>
      </c>
      <c r="B11" s="44" t="s">
        <v>64</v>
      </c>
      <c r="C11" s="43" t="s">
        <v>65</v>
      </c>
      <c r="D11" s="43" t="s">
        <v>35</v>
      </c>
      <c r="E11" s="54">
        <v>26</v>
      </c>
      <c r="F11" s="53">
        <v>26</v>
      </c>
      <c r="G11" s="53">
        <v>0</v>
      </c>
      <c r="H11" s="53">
        <v>0</v>
      </c>
      <c r="I11" s="55">
        <v>26</v>
      </c>
      <c r="J11" s="53"/>
      <c r="K11" s="53"/>
      <c r="L11" s="53"/>
    </row>
    <row r="12" spans="1:12" s="18" customFormat="1" ht="18.75" customHeight="1">
      <c r="A12" s="96">
        <v>2</v>
      </c>
      <c r="B12" s="46" t="s">
        <v>70</v>
      </c>
      <c r="C12" s="47" t="s">
        <v>71</v>
      </c>
      <c r="D12" s="45" t="s">
        <v>35</v>
      </c>
      <c r="E12" s="54">
        <v>27</v>
      </c>
      <c r="F12" s="53">
        <v>23</v>
      </c>
      <c r="G12" s="53">
        <v>2</v>
      </c>
      <c r="H12" s="53"/>
      <c r="I12" s="55">
        <v>25</v>
      </c>
      <c r="J12" s="53" t="s">
        <v>34</v>
      </c>
      <c r="K12" s="53"/>
      <c r="L12" s="53"/>
    </row>
    <row r="13" spans="1:12" ht="21" customHeight="1">
      <c r="A13" s="96">
        <v>3</v>
      </c>
      <c r="B13" s="49" t="s">
        <v>74</v>
      </c>
      <c r="C13" s="48" t="s">
        <v>75</v>
      </c>
      <c r="D13" s="50" t="s">
        <v>35</v>
      </c>
      <c r="E13" s="54">
        <v>38</v>
      </c>
      <c r="F13" s="53">
        <v>33</v>
      </c>
      <c r="G13" s="53">
        <v>5</v>
      </c>
      <c r="H13" s="53">
        <v>0</v>
      </c>
      <c r="I13" s="55">
        <v>38</v>
      </c>
      <c r="J13" s="53" t="s">
        <v>34</v>
      </c>
      <c r="K13" s="53"/>
      <c r="L13" s="53"/>
    </row>
    <row r="14" spans="1:12" ht="30.75" customHeight="1">
      <c r="A14" s="96">
        <v>4</v>
      </c>
      <c r="B14" s="52" t="s">
        <v>102</v>
      </c>
      <c r="C14" s="50" t="s">
        <v>94</v>
      </c>
      <c r="D14" s="51" t="s">
        <v>35</v>
      </c>
      <c r="E14" s="54">
        <v>21</v>
      </c>
      <c r="F14" s="53">
        <v>19</v>
      </c>
      <c r="G14" s="53">
        <v>2</v>
      </c>
      <c r="H14" s="53"/>
      <c r="I14" s="55">
        <v>21</v>
      </c>
      <c r="J14" s="53" t="s">
        <v>34</v>
      </c>
      <c r="K14" s="53"/>
      <c r="L14" s="53"/>
    </row>
    <row r="15" spans="1:12" ht="24.75" customHeight="1">
      <c r="A15" s="96">
        <v>5</v>
      </c>
      <c r="B15" s="57" t="s">
        <v>116</v>
      </c>
      <c r="C15" s="50" t="s">
        <v>117</v>
      </c>
      <c r="D15" s="56" t="s">
        <v>35</v>
      </c>
      <c r="E15" s="54">
        <v>20</v>
      </c>
      <c r="F15" s="53">
        <v>19</v>
      </c>
      <c r="G15" s="53">
        <v>1</v>
      </c>
      <c r="H15" s="53">
        <v>0</v>
      </c>
      <c r="I15" s="55">
        <f>SUM(F15:H15)</f>
        <v>20</v>
      </c>
      <c r="J15" s="30" t="s">
        <v>34</v>
      </c>
      <c r="K15" s="53"/>
      <c r="L15" s="53"/>
    </row>
    <row r="16" spans="1:12">
      <c r="A16" s="96">
        <v>6</v>
      </c>
      <c r="B16" s="57" t="s">
        <v>120</v>
      </c>
      <c r="C16" s="56" t="s">
        <v>121</v>
      </c>
      <c r="D16" s="56" t="s">
        <v>35</v>
      </c>
      <c r="E16" s="54">
        <v>31</v>
      </c>
      <c r="F16" s="53">
        <v>17</v>
      </c>
      <c r="G16" s="53"/>
      <c r="H16" s="53"/>
      <c r="I16" s="55">
        <f>SUM(F16:H16)</f>
        <v>17</v>
      </c>
      <c r="J16" s="53"/>
      <c r="K16" s="53" t="s">
        <v>34</v>
      </c>
      <c r="L16" s="58"/>
    </row>
    <row r="17" spans="1:12" ht="24.75" customHeight="1">
      <c r="A17" s="96">
        <v>7</v>
      </c>
      <c r="B17" s="62" t="s">
        <v>149</v>
      </c>
      <c r="C17" s="61" t="s">
        <v>148</v>
      </c>
      <c r="D17" s="61" t="s">
        <v>35</v>
      </c>
      <c r="E17" s="54">
        <v>21</v>
      </c>
      <c r="F17" s="53">
        <v>20</v>
      </c>
      <c r="G17" s="53">
        <v>1</v>
      </c>
      <c r="H17" s="53"/>
      <c r="I17" s="55">
        <f>SUM(F17:H17)</f>
        <v>21</v>
      </c>
      <c r="J17" s="53" t="s">
        <v>34</v>
      </c>
      <c r="K17" s="53"/>
      <c r="L17" s="53"/>
    </row>
    <row r="18" spans="1:12" ht="24.75" customHeight="1" thickBot="1">
      <c r="A18" s="96">
        <v>8</v>
      </c>
      <c r="B18" s="90" t="s">
        <v>342</v>
      </c>
      <c r="C18" s="89" t="s">
        <v>343</v>
      </c>
      <c r="D18" s="89" t="s">
        <v>35</v>
      </c>
      <c r="E18" s="54">
        <v>33</v>
      </c>
      <c r="F18" s="73">
        <v>30</v>
      </c>
      <c r="G18" s="73">
        <v>3</v>
      </c>
      <c r="H18" s="73"/>
      <c r="I18" s="55">
        <v>33</v>
      </c>
      <c r="J18" s="73" t="s">
        <v>34</v>
      </c>
      <c r="K18" s="73"/>
      <c r="L18" s="73"/>
    </row>
    <row r="19" spans="1:12" ht="13.5" thickBot="1">
      <c r="A19" s="32"/>
      <c r="B19" s="118" t="s">
        <v>11</v>
      </c>
      <c r="C19" s="118"/>
      <c r="D19" s="118"/>
      <c r="E19" s="33">
        <f>SUM(E11:E18)</f>
        <v>217</v>
      </c>
      <c r="F19" s="33">
        <f t="shared" ref="F19:I19" si="0">SUM(F11:F18)</f>
        <v>187</v>
      </c>
      <c r="G19" s="33">
        <f t="shared" si="0"/>
        <v>14</v>
      </c>
      <c r="H19" s="33">
        <f t="shared" si="0"/>
        <v>0</v>
      </c>
      <c r="I19" s="33">
        <f t="shared" si="0"/>
        <v>201</v>
      </c>
      <c r="J19" s="34">
        <v>5</v>
      </c>
      <c r="K19" s="34">
        <v>1</v>
      </c>
      <c r="L19" s="35"/>
    </row>
    <row r="21" spans="1:12" ht="15">
      <c r="C21"/>
      <c r="D21"/>
      <c r="E21"/>
    </row>
    <row r="22" spans="1:12" ht="15">
      <c r="C22" s="19"/>
      <c r="D22"/>
      <c r="E22"/>
    </row>
    <row r="23" spans="1:12" ht="15">
      <c r="B23"/>
      <c r="C23" s="19"/>
      <c r="D23"/>
      <c r="E23"/>
    </row>
    <row r="24" spans="1:12" ht="15">
      <c r="B24"/>
      <c r="C24" s="19"/>
      <c r="D24"/>
      <c r="E24"/>
    </row>
    <row r="25" spans="1:12" ht="15">
      <c r="B25"/>
      <c r="C25" s="19"/>
      <c r="D25"/>
      <c r="E25"/>
    </row>
    <row r="26" spans="1:12" ht="15">
      <c r="B26"/>
      <c r="C26" s="19"/>
      <c r="D26"/>
      <c r="E26"/>
    </row>
    <row r="27" spans="1:12">
      <c r="C27" s="19"/>
    </row>
    <row r="28" spans="1:12">
      <c r="C28" s="19"/>
    </row>
    <row r="29" spans="1:12">
      <c r="C29" s="19"/>
    </row>
    <row r="30" spans="1:12">
      <c r="C30" s="19"/>
    </row>
    <row r="31" spans="1:12">
      <c r="C31" s="19"/>
    </row>
  </sheetData>
  <mergeCells count="6">
    <mergeCell ref="B19:D19"/>
    <mergeCell ref="A7:L7"/>
    <mergeCell ref="A8:D8"/>
    <mergeCell ref="E8:E9"/>
    <mergeCell ref="F8:I8"/>
    <mergeCell ref="J8:L8"/>
  </mergeCells>
  <phoneticPr fontId="14" type="noConversion"/>
  <pageMargins left="0.7" right="0.7" top="0.75" bottom="0.75" header="0.3" footer="0.3"/>
  <pageSetup paperSize="9" orientation="landscape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OŠ</vt:lpstr>
      <vt:lpstr>SŠ</vt:lpstr>
      <vt:lpstr>UDU_OŠ</vt:lpstr>
      <vt:lpstr>UDU_SŠ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Ivana Matišić</dc:creator>
  <cp:lastModifiedBy>Lidija Pongrac Vincelj</cp:lastModifiedBy>
  <cp:lastPrinted>2019-10-15T10:19:25Z</cp:lastPrinted>
  <dcterms:created xsi:type="dcterms:W3CDTF">2019-10-10T11:21:40Z</dcterms:created>
  <dcterms:modified xsi:type="dcterms:W3CDTF">2019-10-29T14:16:02Z</dcterms:modified>
</cp:coreProperties>
</file>